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Alcaldia\Documents\SERVICIOS FORMULARIOS FORMATOS TRAMITES\"/>
    </mc:Choice>
  </mc:AlternateContent>
  <bookViews>
    <workbookView xWindow="0" yWindow="0" windowWidth="20400" windowHeight="5850"/>
  </bookViews>
  <sheets>
    <sheet name="Conjunto de datos"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9" i="1" l="1"/>
  <c r="R8" i="1"/>
  <c r="Q8" i="1"/>
  <c r="R6" i="1"/>
  <c r="Q6" i="1"/>
  <c r="R5" i="1"/>
  <c r="Q5" i="1"/>
  <c r="A5" i="1"/>
  <c r="A6" i="1" s="1"/>
  <c r="A7" i="1" s="1"/>
  <c r="A8" i="1" s="1"/>
  <c r="A9" i="1" s="1"/>
</calcChain>
</file>

<file path=xl/sharedStrings.xml><?xml version="1.0" encoding="utf-8"?>
<sst xmlns="http://schemas.openxmlformats.org/spreadsheetml/2006/main" count="124" uniqueCount="84">
  <si>
    <t>Art. 7 de la Ley Orgánica de Transparencia y Acceso a la Información Pública - LOTAIP</t>
  </si>
  <si>
    <t>d) Los servicios que ofrecce y las formas de acceder a ellos, horarios de atención y demás indicaciones necesarias, para que la ciudadanía pueda ejercer sus derechos y cumplir sus obligaciones</t>
  </si>
  <si>
    <t>No.</t>
  </si>
  <si>
    <t>Denominación del servicio</t>
  </si>
  <si>
    <t>Descripción del servicio</t>
  </si>
  <si>
    <r>
      <t xml:space="preserve">Cómo acceder al servicio
</t>
    </r>
    <r>
      <rPr>
        <sz val="16"/>
        <rFont val="Calibri"/>
        <family val="2"/>
      </rPr>
      <t>(Se describe el detalle del proceso que debe seguir la o el ciudadano para la obtención del servicio).</t>
    </r>
  </si>
  <si>
    <r>
      <t xml:space="preserve">Requisitos para la obtención del servicio
</t>
    </r>
    <r>
      <rPr>
        <sz val="16"/>
        <rFont val="Calibri"/>
        <family val="2"/>
      </rPr>
      <t>(Se deberá listar los requisitos que exige la obtención del servicio y donde se obtienen)</t>
    </r>
  </si>
  <si>
    <t>Procedimiento interno que sigue el servicio</t>
  </si>
  <si>
    <r>
      <t xml:space="preserve">Horario de atención al público
</t>
    </r>
    <r>
      <rPr>
        <sz val="16"/>
        <rFont val="Calibri"/>
        <family val="2"/>
      </rPr>
      <t>(Detallar los días de la semana y horarios)</t>
    </r>
  </si>
  <si>
    <t>Costo</t>
  </si>
  <si>
    <r>
      <t xml:space="preserve">Tiempo estimado de respuesta
</t>
    </r>
    <r>
      <rPr>
        <sz val="16"/>
        <rFont val="Calibri"/>
        <family val="2"/>
      </rPr>
      <t>(Horas, Días, Semanas)</t>
    </r>
  </si>
  <si>
    <r>
      <t xml:space="preserve">Tipo de beneficiarios o usuarios del servicio
</t>
    </r>
    <r>
      <rPr>
        <sz val="16"/>
        <rFont val="Calibri"/>
        <family val="2"/>
      </rPr>
      <t>(Describir si es para ciudadanía en general, personas naturales, personas jurídicas, ONG, Personal Médico)</t>
    </r>
  </si>
  <si>
    <t>Oficinas y dependencias que ofrecen el servicio</t>
  </si>
  <si>
    <t>Dirección y teléfono de la oficina y dependencia que ofrece el servicio
(link para direccionar a la página de inicio del sitio web y/o descripción manual)</t>
  </si>
  <si>
    <r>
      <t xml:space="preserve">Tipos de canales disponibles de atención
presencial:
</t>
    </r>
    <r>
      <rPr>
        <sz val="16"/>
        <rFont val="Calibri"/>
        <family val="2"/>
      </rPr>
      <t>(Detallar si es por ventanilla, oficina, brigada, página web, correo electrónico, chat en línea, contact center, call center, teléfono institución)</t>
    </r>
  </si>
  <si>
    <r>
      <t xml:space="preserve">Servicio Automatizado
</t>
    </r>
    <r>
      <rPr>
        <sz val="16"/>
        <rFont val="Calibri"/>
        <family val="2"/>
      </rPr>
      <t>(Si/No)</t>
    </r>
  </si>
  <si>
    <t>Link para descargar el formulario de servicios</t>
  </si>
  <si>
    <t>Link para el servicio por internet (on line)</t>
  </si>
  <si>
    <t>Número de ciudadanos/ciudadanas que accedieron al servicio en el último período
(mensual)</t>
  </si>
  <si>
    <t xml:space="preserve">Número de ciudadanos/ciudadanas que accedieron al servicio acumulativo 
</t>
  </si>
  <si>
    <t>Porcentaje de satisfacción sobre el uso del servicio</t>
  </si>
  <si>
    <t>Servicios básicos</t>
  </si>
  <si>
    <t>Agua potable y alcantarillado</t>
  </si>
  <si>
    <t>1. Solicitud al señor Alcalde para acceder el servicio.
2. Seguimiento a la solicitud presentado por el ciudadano(a).</t>
  </si>
  <si>
    <t>1. Solicitud dirigida al señor Alcalde.  (Hoja de papel valorada).
2. Copia de cédula y certificado de votación.
4. Copia simple de la escritura debidamente registrada en el Registro de la Propiedad.
5. Certificado de no adeudar al municipio. (Se obtiene en recaudación).
6. Formulario para la instalación del servicio. Agua potable. (Se obtiene en recaudación)</t>
  </si>
  <si>
    <t>1. Ingreso de la solicitud por archivo general.
2. Departamento de obras públicas realiza la inspección de campo e informe técnico.
3. El costo de instalación mediante informe se envía al alcalde para la autorización de generar el título de crédito.
4. Se realiza el cobro en recaudación y posteriormente se realiza la instalación.</t>
  </si>
  <si>
    <t>Lunes a Viernes 08:00 a 12:00
13:00 a 17:00</t>
  </si>
  <si>
    <t>Previo informe técnico.</t>
  </si>
  <si>
    <t>8 días</t>
  </si>
  <si>
    <t>Ciudadanía en general</t>
  </si>
  <si>
    <t>Departamento de Obras Públicas - Unidad de Agua Potable y Alcantarillado</t>
  </si>
  <si>
    <t>Barrio 10 de Agosto, Calle San Juan Bautista y Pasaje 5 de Agosto, Frente a la Iglesia Matriz.
Teléfono  2600189 Ext. 117                                                                          http://gadchaguarpamba.gob.ec</t>
  </si>
  <si>
    <t>Oficina</t>
  </si>
  <si>
    <t>No</t>
  </si>
  <si>
    <t>NO APLICA</t>
  </si>
  <si>
    <t xml:space="preserve"> </t>
  </si>
  <si>
    <t>Servicio de vialidad (limpieza de cunetas, desalojos de derrumbes y reconformacion de vias)</t>
  </si>
  <si>
    <t>Mantenimiento de vías públicas a nivel cantonal</t>
  </si>
  <si>
    <t>1. Solicitud al señor Alcalde. (hoja de papel valorado).
2. Inspección por los técnicos del departamento de Obras Públicas.
3. Socialización.
4. Seguimiento del trámite para permisos ambientales.
5. Autorización.</t>
  </si>
  <si>
    <t>1. Solicitud dirigida al Alcalde (hoja de papel valorado)..
2. Contar con el informe técnico en caso de apertura.
3. Oficio de autorización mediante sumilla para el caso de mantenimiento vial.
4. Contar con el acta de socialización en caso de apertura.
5. En caso de apertura, contar con la autorización de inicio de los trabajos.</t>
  </si>
  <si>
    <t>1. Ingreso del requerimiento o necesidad por archivo general.
2. El alcalde sumilla al departamento de Obras Públicas para que elabore informe en caso de apertura o autoriza actuar en caso de mantenimiento vial.
3. El departamento de OO PP da a conocer la factibilidad de proceder a la apertura de vía.
4. Se realiza la socialización.
5. El alcalde autoriza la apertura una vez que cuente con el permiso ambiental y cuente  con el permiso de los dueños de los terrenos, mediante una acta.</t>
  </si>
  <si>
    <t>No tiene costo</t>
  </si>
  <si>
    <t>Oficina del departamento de Obras Públicas</t>
  </si>
  <si>
    <t>Barrio 10 de Agosto, Calle San Juan Bautista y Pasaje 5 de Agosto, Frente a la Iglesia Matriz.
Teléfono  2600189 Ext. 132                                                                          http://gadchaguarpamba.gob.ec</t>
  </si>
  <si>
    <t>Servicios administrativos</t>
  </si>
  <si>
    <t>Solicitudes varias</t>
  </si>
  <si>
    <t xml:space="preserve">1. Solicitud dirigida al señor Alcalde. (hoja de papel valorado).
</t>
  </si>
  <si>
    <t xml:space="preserve">1. Solicitud dirigida al señor Alcalde. (hoja de papel valorado).
</t>
  </si>
  <si>
    <t>1. Ingreso de la solicitud por archivo general)
2. Autorización.
3. Inspección.
4. Despacho del trámite.</t>
  </si>
  <si>
    <t>El cobro es de acuerdo a la ordenanza existente</t>
  </si>
  <si>
    <t>10 días</t>
  </si>
  <si>
    <t>Alquiler de maquinaria</t>
  </si>
  <si>
    <t>1. Solicitud al señor Alcalde. (hoja de papel valorada).</t>
  </si>
  <si>
    <t xml:space="preserve">1. Solicitud dirigida al señor Alcalde. (hoja de papel valorado).
2. Autorización.
</t>
  </si>
  <si>
    <t>1. Ingreso de la solicitud por archivo general)
2. Autorización.
4. Despacho del trámite.</t>
  </si>
  <si>
    <t>El cobro se hace por hora</t>
  </si>
  <si>
    <t>Usuarios en general</t>
  </si>
  <si>
    <t>Inspecciones levantamientos topográficos</t>
  </si>
  <si>
    <t>Levantamientos topográficos</t>
  </si>
  <si>
    <t>1. Solicitud al señor Alcalde (hoja de papel valorado).</t>
  </si>
  <si>
    <t>1. Solicitud dirigida al señor Alcalde (hoja de papel valorado).
2. Autorización.
3. Inspección.</t>
  </si>
  <si>
    <t>1. Solicitud ingresada por archivo general. 
2. Autorización.
3. Inspección.
4. Informe y despacho del trámite.</t>
  </si>
  <si>
    <t>El cobro es de acuerdo a la ordenanza existente (en caso de necesitarse)</t>
  </si>
  <si>
    <t>Mantenimiento de infraestructura cantonal</t>
  </si>
  <si>
    <t>Mantenimiento de la obra civil que presta servicio público, edificio municipal, Alcantarillado sanitario, agua potable.</t>
  </si>
  <si>
    <t>1. Solicitud al señor Alcalde (hoja de papel valorado).
2. Seguimiento a la solicitud.
3. Autorización.</t>
  </si>
  <si>
    <t>1. Solicitud dirigida al señor Alcalde (hoja de papel valorado). 
2. Inspección e informe técnico.
3. Autorización para el mantenimiento.</t>
  </si>
  <si>
    <t>1. Solicitud ingresada por archivo general.
2. Informe técnico del departamento de Obras Públicas.
3. Cotización de materiales de construcción para el mantenimiento.
4. Certificado de disponibilidad económica para la adquisición de materiales.
5. Autorización de la compra de materiales.
6. Ingreso y egreso de materiales de construcción de bodega.</t>
  </si>
  <si>
    <t>Cuando se realiza mantenimiento no se realiza cobro</t>
  </si>
  <si>
    <t>Usuarios y ciudadanía en general</t>
  </si>
  <si>
    <t>Departamento de Obras Públicas</t>
  </si>
  <si>
    <t>Para ser llenado por las instituciones que disponen de Portal de Trámites Ciudadanos (PTC)</t>
  </si>
  <si>
    <t>FECHA ACTUALIZACIÓN DE LA INFORMACIÓN:</t>
  </si>
  <si>
    <t>05 de enero de 2024</t>
  </si>
  <si>
    <t>PERIODICIDAD DE ACTUALIZACIÓN DE LA INFORMACIÓN:</t>
  </si>
  <si>
    <t>MENSUAL</t>
  </si>
  <si>
    <t>UNIDAD POSEEDORA DE LA INFORMACION - LITERAL d):</t>
  </si>
  <si>
    <t>DEPARTAMENTO DE OBRAS PÚBLICAS</t>
  </si>
  <si>
    <t>RESPONSABLE DE LA UNIDAD POSEEDORA DE LA INFORMACIÓN DEL LITERAL d):</t>
  </si>
  <si>
    <t>ING. SEVERIANO MARIANO ESCALANTE FERNANDEZ</t>
  </si>
  <si>
    <t>CORREO ELECTRÓNICO DEL O LA RESPONSABLE DE LA UNIDAD POSEEDORA DE LA INFORMACIÓN:</t>
  </si>
  <si>
    <t>sescalantefernandez@yahoo.es</t>
  </si>
  <si>
    <t>NÚMERO TELEFÓNICO DEL O LA RESPONSABLE DE LA UNIDAD POSEEDORA DE LA INFORMACIÓN:</t>
  </si>
  <si>
    <t>072 600 189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</si>
</sst>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6"/>
      <color indexed="9"/>
      <name val="Calibri"/>
      <family val="2"/>
      <scheme val="minor"/>
    </font>
    <font>
      <sz val="16"/>
      <name val="Calibri"/>
      <family val="2"/>
      <scheme val="minor"/>
    </font>
    <font>
      <b/>
      <sz val="16"/>
      <name val="Calibri"/>
      <family val="2"/>
      <scheme val="minor"/>
    </font>
    <font>
      <sz val="16"/>
      <name val="Calibri"/>
      <family val="2"/>
    </font>
    <font>
      <sz val="16"/>
      <name val="Arial Narrow"/>
      <family val="2"/>
    </font>
    <font>
      <sz val="10"/>
      <name val="Arial"/>
      <family val="2"/>
    </font>
    <font>
      <u/>
      <sz val="11"/>
      <color theme="10"/>
      <name val="Calibri"/>
      <family val="2"/>
      <scheme val="minor"/>
    </font>
    <font>
      <sz val="16"/>
      <color theme="10"/>
      <name val="Arial Narrow"/>
      <family val="2"/>
    </font>
    <font>
      <u/>
      <sz val="16"/>
      <color theme="10"/>
      <name val="Arial Narrow"/>
      <family val="2"/>
    </font>
    <font>
      <u/>
      <sz val="16"/>
      <color rgb="FF0000FF"/>
      <name val="Calibri"/>
      <family val="2"/>
      <scheme val="minor"/>
    </font>
    <font>
      <b/>
      <sz val="16"/>
      <color rgb="FF0000FF"/>
      <name val="Calibri"/>
      <family val="2"/>
      <scheme val="minor"/>
    </font>
    <font>
      <sz val="16"/>
      <name val="Candara"/>
      <family val="2"/>
    </font>
    <font>
      <u/>
      <sz val="16"/>
      <color theme="10"/>
      <name val="Calibri"/>
      <family val="2"/>
      <scheme val="minor"/>
    </font>
    <font>
      <sz val="16"/>
      <color theme="1"/>
      <name val="Calibri"/>
      <family val="2"/>
      <scheme val="minor"/>
    </font>
  </fonts>
  <fills count="6">
    <fill>
      <patternFill patternType="none"/>
    </fill>
    <fill>
      <patternFill patternType="gray125"/>
    </fill>
    <fill>
      <patternFill patternType="solid">
        <fgColor theme="3" tint="-0.249977111117893"/>
        <bgColor indexed="64"/>
      </patternFill>
    </fill>
    <fill>
      <patternFill patternType="solid">
        <fgColor theme="3" tint="0.79998168889431442"/>
        <bgColor indexed="64"/>
      </patternFill>
    </fill>
    <fill>
      <patternFill patternType="solid">
        <fgColor theme="0"/>
        <bgColor indexed="64"/>
      </patternFill>
    </fill>
    <fill>
      <patternFill patternType="solid">
        <fgColor theme="0"/>
        <bgColor theme="5" tint="0.79998168889431442"/>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6" fillId="0" borderId="0"/>
    <xf numFmtId="0" fontId="7"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vertical="center"/>
    </xf>
    <xf numFmtId="0" fontId="2" fillId="2" borderId="1" xfId="0" applyFont="1" applyFill="1" applyBorder="1" applyAlignment="1">
      <alignment vertical="center"/>
    </xf>
    <xf numFmtId="0" fontId="2" fillId="2" borderId="1" xfId="0" applyFont="1" applyFill="1" applyBorder="1" applyAlignment="1">
      <alignment horizontal="center" vertical="center"/>
    </xf>
    <xf numFmtId="0" fontId="3" fillId="3" borderId="1" xfId="0" applyFont="1" applyFill="1" applyBorder="1" applyAlignment="1">
      <alignment horizontal="center" vertical="top" wrapText="1"/>
    </xf>
    <xf numFmtId="0" fontId="5" fillId="0" borderId="1" xfId="0" applyFont="1" applyBorder="1" applyAlignment="1">
      <alignment horizontal="center" vertical="top"/>
    </xf>
    <xf numFmtId="0" fontId="5" fillId="0" borderId="1" xfId="1" applyFont="1" applyBorder="1" applyAlignment="1">
      <alignment horizontal="left" vertical="top" wrapText="1"/>
    </xf>
    <xf numFmtId="0" fontId="5" fillId="4" borderId="1" xfId="1" applyFont="1" applyFill="1" applyBorder="1" applyAlignment="1">
      <alignment horizontal="center" vertical="top" wrapText="1"/>
    </xf>
    <xf numFmtId="0" fontId="5" fillId="0" borderId="1" xfId="1" applyFont="1" applyBorder="1" applyAlignment="1">
      <alignment horizontal="center" vertical="top" wrapText="1"/>
    </xf>
    <xf numFmtId="0" fontId="5" fillId="0" borderId="1" xfId="1" applyFont="1" applyBorder="1" applyAlignment="1">
      <alignment horizontal="center" vertical="top"/>
    </xf>
    <xf numFmtId="0" fontId="8" fillId="0" borderId="1" xfId="2" applyFont="1" applyFill="1" applyBorder="1" applyAlignment="1" applyProtection="1">
      <alignment horizontal="left" vertical="top" wrapText="1"/>
    </xf>
    <xf numFmtId="0" fontId="9" fillId="0" borderId="1" xfId="2" applyFont="1" applyFill="1" applyBorder="1" applyAlignment="1" applyProtection="1">
      <alignment horizontal="center" vertical="top" wrapText="1"/>
    </xf>
    <xf numFmtId="3" fontId="5" fillId="0" borderId="1" xfId="2" applyNumberFormat="1" applyFont="1" applyFill="1" applyBorder="1" applyAlignment="1" applyProtection="1">
      <alignment horizontal="center" vertical="top" wrapText="1"/>
    </xf>
    <xf numFmtId="9" fontId="5" fillId="0" borderId="1" xfId="2" applyNumberFormat="1" applyFont="1" applyFill="1" applyBorder="1" applyAlignment="1" applyProtection="1">
      <alignment horizontal="center" vertical="top" wrapText="1"/>
    </xf>
    <xf numFmtId="0" fontId="0" fillId="0" borderId="0" xfId="0" applyAlignment="1">
      <alignment vertical="top"/>
    </xf>
    <xf numFmtId="2" fontId="5" fillId="0" borderId="1" xfId="1" applyNumberFormat="1" applyFont="1" applyBorder="1" applyAlignment="1">
      <alignment horizontal="left" vertical="top" wrapText="1"/>
    </xf>
    <xf numFmtId="0" fontId="3"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3" fillId="5" borderId="1" xfId="0" applyFont="1" applyFill="1" applyBorder="1" applyAlignment="1">
      <alignment horizontal="left" vertical="center" wrapText="1"/>
    </xf>
    <xf numFmtId="14" fontId="12" fillId="4" borderId="1" xfId="1" applyNumberFormat="1" applyFont="1" applyFill="1" applyBorder="1" applyAlignment="1">
      <alignment horizontal="center" vertical="center"/>
    </xf>
    <xf numFmtId="0" fontId="12" fillId="4" borderId="1" xfId="1" applyFont="1" applyFill="1" applyBorder="1" applyAlignment="1">
      <alignment horizontal="center" vertical="center"/>
    </xf>
    <xf numFmtId="0" fontId="13" fillId="4" borderId="1" xfId="2" applyFont="1" applyFill="1" applyBorder="1" applyAlignment="1" applyProtection="1">
      <alignment horizontal="center" vertical="center" wrapText="1"/>
    </xf>
    <xf numFmtId="0" fontId="14" fillId="0" borderId="0" xfId="0" applyFont="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scalantefernandez@yahoo.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S17"/>
  <sheetViews>
    <sheetView tabSelected="1" view="pageBreakPreview" zoomScale="39" zoomScaleNormal="71" zoomScaleSheetLayoutView="39" workbookViewId="0">
      <selection activeCell="U4" sqref="U4"/>
    </sheetView>
  </sheetViews>
  <sheetFormatPr baseColWidth="10" defaultRowHeight="15" x14ac:dyDescent="0.25"/>
  <cols>
    <col min="4" max="4" width="26.5703125" customWidth="1"/>
    <col min="5" max="5" width="28" customWidth="1"/>
    <col min="6" max="6" width="36.5703125" customWidth="1"/>
    <col min="10" max="10" width="22.85546875" customWidth="1"/>
    <col min="12" max="12" width="24.7109375" customWidth="1"/>
    <col min="13" max="13" width="21.7109375" customWidth="1"/>
    <col min="18" max="18" width="12.140625" customWidth="1"/>
  </cols>
  <sheetData>
    <row r="1" spans="1:19" ht="21" x14ac:dyDescent="0.25">
      <c r="A1" s="1" t="s">
        <v>0</v>
      </c>
      <c r="B1" s="1"/>
      <c r="C1" s="1"/>
      <c r="D1" s="1"/>
      <c r="E1" s="1"/>
      <c r="F1" s="1"/>
      <c r="G1" s="1"/>
      <c r="H1" s="2"/>
      <c r="I1" s="2"/>
      <c r="J1" s="2"/>
      <c r="K1" s="2"/>
      <c r="L1" s="2"/>
      <c r="M1" s="2"/>
      <c r="N1" s="2"/>
      <c r="O1" s="2"/>
      <c r="P1" s="2"/>
      <c r="Q1" s="2"/>
      <c r="R1" s="2"/>
      <c r="S1" s="2"/>
    </row>
    <row r="2" spans="1:19" ht="21" x14ac:dyDescent="0.25">
      <c r="A2" s="1" t="s">
        <v>1</v>
      </c>
      <c r="B2" s="3"/>
      <c r="C2" s="3"/>
      <c r="D2" s="3"/>
      <c r="E2" s="3"/>
      <c r="F2" s="3"/>
      <c r="G2" s="3"/>
      <c r="H2" s="2"/>
      <c r="I2" s="2"/>
      <c r="J2" s="2"/>
      <c r="K2" s="2"/>
      <c r="L2" s="2"/>
      <c r="M2" s="2"/>
      <c r="N2" s="2"/>
      <c r="O2" s="2"/>
      <c r="P2" s="2"/>
      <c r="Q2" s="2"/>
      <c r="R2" s="2"/>
      <c r="S2" s="2"/>
    </row>
    <row r="3" spans="1:19" ht="298.5" customHeight="1" x14ac:dyDescent="0.25">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row>
    <row r="4" spans="1:19" s="14" customFormat="1" ht="365.25" customHeight="1" x14ac:dyDescent="0.25">
      <c r="A4" s="5">
        <v>1</v>
      </c>
      <c r="B4" s="6" t="s">
        <v>21</v>
      </c>
      <c r="C4" s="6" t="s">
        <v>22</v>
      </c>
      <c r="D4" s="6" t="s">
        <v>23</v>
      </c>
      <c r="E4" s="6" t="s">
        <v>24</v>
      </c>
      <c r="F4" s="6" t="s">
        <v>25</v>
      </c>
      <c r="G4" s="7" t="s">
        <v>26</v>
      </c>
      <c r="H4" s="8" t="s">
        <v>27</v>
      </c>
      <c r="I4" s="9" t="s">
        <v>28</v>
      </c>
      <c r="J4" s="6" t="s">
        <v>29</v>
      </c>
      <c r="K4" s="6" t="s">
        <v>30</v>
      </c>
      <c r="L4" s="10" t="s">
        <v>31</v>
      </c>
      <c r="M4" s="6" t="s">
        <v>32</v>
      </c>
      <c r="N4" s="9" t="s">
        <v>33</v>
      </c>
      <c r="O4" s="11" t="s">
        <v>34</v>
      </c>
      <c r="P4" s="11" t="s">
        <v>35</v>
      </c>
      <c r="Q4" s="12">
        <v>6</v>
      </c>
      <c r="R4" s="12">
        <v>11</v>
      </c>
      <c r="S4" s="13">
        <v>1</v>
      </c>
    </row>
    <row r="5" spans="1:19" ht="363.75" customHeight="1" x14ac:dyDescent="0.25">
      <c r="A5" s="5">
        <f>A4+1</f>
        <v>2</v>
      </c>
      <c r="B5" s="6" t="s">
        <v>36</v>
      </c>
      <c r="C5" s="6" t="s">
        <v>37</v>
      </c>
      <c r="D5" s="6" t="s">
        <v>38</v>
      </c>
      <c r="E5" s="15" t="s">
        <v>39</v>
      </c>
      <c r="F5" s="6" t="s">
        <v>40</v>
      </c>
      <c r="G5" s="7" t="s">
        <v>26</v>
      </c>
      <c r="H5" s="8" t="s">
        <v>41</v>
      </c>
      <c r="I5" s="9" t="s">
        <v>28</v>
      </c>
      <c r="J5" s="6" t="s">
        <v>29</v>
      </c>
      <c r="K5" s="6" t="s">
        <v>42</v>
      </c>
      <c r="L5" s="10" t="s">
        <v>43</v>
      </c>
      <c r="M5" s="6" t="s">
        <v>32</v>
      </c>
      <c r="N5" s="9" t="s">
        <v>33</v>
      </c>
      <c r="O5" s="11" t="s">
        <v>34</v>
      </c>
      <c r="P5" s="11" t="s">
        <v>34</v>
      </c>
      <c r="Q5" s="12">
        <f>1550+2000+300+500</f>
        <v>4350</v>
      </c>
      <c r="R5" s="12">
        <f>1575+2000+300+500</f>
        <v>4375</v>
      </c>
      <c r="S5" s="13">
        <v>1</v>
      </c>
    </row>
    <row r="6" spans="1:19" ht="182.25" x14ac:dyDescent="0.25">
      <c r="A6" s="5">
        <f>A5+1</f>
        <v>3</v>
      </c>
      <c r="B6" s="6" t="s">
        <v>44</v>
      </c>
      <c r="C6" s="6" t="s">
        <v>45</v>
      </c>
      <c r="D6" s="15" t="s">
        <v>46</v>
      </c>
      <c r="E6" s="15" t="s">
        <v>47</v>
      </c>
      <c r="F6" s="15" t="s">
        <v>48</v>
      </c>
      <c r="G6" s="7" t="s">
        <v>26</v>
      </c>
      <c r="H6" s="8" t="s">
        <v>49</v>
      </c>
      <c r="I6" s="9" t="s">
        <v>50</v>
      </c>
      <c r="J6" s="6" t="s">
        <v>29</v>
      </c>
      <c r="K6" s="6" t="s">
        <v>42</v>
      </c>
      <c r="L6" s="10" t="s">
        <v>43</v>
      </c>
      <c r="M6" s="6" t="s">
        <v>32</v>
      </c>
      <c r="N6" s="9" t="s">
        <v>33</v>
      </c>
      <c r="O6" s="11" t="s">
        <v>34</v>
      </c>
      <c r="P6" s="11" t="s">
        <v>34</v>
      </c>
      <c r="Q6" s="12">
        <f>20+10+10</f>
        <v>40</v>
      </c>
      <c r="R6" s="12">
        <f>83+20+10+10</f>
        <v>123</v>
      </c>
      <c r="S6" s="13">
        <v>1</v>
      </c>
    </row>
    <row r="7" spans="1:19" ht="182.25" x14ac:dyDescent="0.25">
      <c r="A7" s="5">
        <f>A6+1</f>
        <v>4</v>
      </c>
      <c r="B7" s="6" t="s">
        <v>51</v>
      </c>
      <c r="C7" s="6" t="s">
        <v>51</v>
      </c>
      <c r="D7" s="6" t="s">
        <v>52</v>
      </c>
      <c r="E7" s="15" t="s">
        <v>53</v>
      </c>
      <c r="F7" s="15" t="s">
        <v>54</v>
      </c>
      <c r="G7" s="7" t="s">
        <v>26</v>
      </c>
      <c r="H7" s="8" t="s">
        <v>55</v>
      </c>
      <c r="I7" s="9" t="s">
        <v>28</v>
      </c>
      <c r="J7" s="6" t="s">
        <v>56</v>
      </c>
      <c r="K7" s="6" t="s">
        <v>42</v>
      </c>
      <c r="L7" s="10" t="s">
        <v>43</v>
      </c>
      <c r="M7" s="6" t="s">
        <v>32</v>
      </c>
      <c r="N7" s="9" t="s">
        <v>33</v>
      </c>
      <c r="O7" s="11" t="s">
        <v>34</v>
      </c>
      <c r="P7" s="11" t="s">
        <v>34</v>
      </c>
      <c r="Q7" s="12">
        <v>0</v>
      </c>
      <c r="R7" s="12">
        <v>0</v>
      </c>
      <c r="S7" s="13">
        <v>0</v>
      </c>
    </row>
    <row r="8" spans="1:19" ht="222.75" x14ac:dyDescent="0.25">
      <c r="A8" s="5">
        <f>A7+1</f>
        <v>5</v>
      </c>
      <c r="B8" s="6" t="s">
        <v>57</v>
      </c>
      <c r="C8" s="6" t="s">
        <v>58</v>
      </c>
      <c r="D8" s="6" t="s">
        <v>59</v>
      </c>
      <c r="E8" s="15" t="s">
        <v>60</v>
      </c>
      <c r="F8" s="15" t="s">
        <v>61</v>
      </c>
      <c r="G8" s="7" t="s">
        <v>26</v>
      </c>
      <c r="H8" s="8" t="s">
        <v>62</v>
      </c>
      <c r="I8" s="9" t="s">
        <v>28</v>
      </c>
      <c r="J8" s="6" t="s">
        <v>29</v>
      </c>
      <c r="K8" s="6" t="s">
        <v>42</v>
      </c>
      <c r="L8" s="10" t="s">
        <v>43</v>
      </c>
      <c r="M8" s="6" t="s">
        <v>32</v>
      </c>
      <c r="N8" s="9" t="s">
        <v>33</v>
      </c>
      <c r="O8" s="11" t="s">
        <v>34</v>
      </c>
      <c r="P8" s="11" t="s">
        <v>34</v>
      </c>
      <c r="Q8" s="12">
        <f>23+20+10</f>
        <v>53</v>
      </c>
      <c r="R8" s="12">
        <f>60+23+20+10</f>
        <v>113</v>
      </c>
      <c r="S8" s="13">
        <v>1</v>
      </c>
    </row>
    <row r="9" spans="1:19" ht="324" x14ac:dyDescent="0.25">
      <c r="A9" s="5">
        <f>A8+1</f>
        <v>6</v>
      </c>
      <c r="B9" s="6" t="s">
        <v>63</v>
      </c>
      <c r="C9" s="6" t="s">
        <v>64</v>
      </c>
      <c r="D9" s="6" t="s">
        <v>65</v>
      </c>
      <c r="E9" s="6" t="s">
        <v>66</v>
      </c>
      <c r="F9" s="15" t="s">
        <v>67</v>
      </c>
      <c r="G9" s="7" t="s">
        <v>26</v>
      </c>
      <c r="H9" s="8" t="s">
        <v>68</v>
      </c>
      <c r="I9" s="9" t="s">
        <v>28</v>
      </c>
      <c r="J9" s="6" t="s">
        <v>69</v>
      </c>
      <c r="K9" s="6" t="s">
        <v>70</v>
      </c>
      <c r="L9" s="10" t="s">
        <v>43</v>
      </c>
      <c r="M9" s="6" t="s">
        <v>32</v>
      </c>
      <c r="N9" s="9" t="s">
        <v>33</v>
      </c>
      <c r="O9" s="11" t="s">
        <v>34</v>
      </c>
      <c r="P9" s="11" t="s">
        <v>34</v>
      </c>
      <c r="Q9" s="12">
        <v>9</v>
      </c>
      <c r="R9" s="12">
        <f>150+7+2</f>
        <v>159</v>
      </c>
      <c r="S9" s="13">
        <v>1</v>
      </c>
    </row>
    <row r="10" spans="1:19" ht="21" x14ac:dyDescent="0.25">
      <c r="A10" s="16" t="s">
        <v>71</v>
      </c>
      <c r="B10" s="16"/>
      <c r="C10" s="16"/>
      <c r="D10" s="16"/>
      <c r="E10" s="16"/>
      <c r="F10" s="16"/>
      <c r="G10" s="17"/>
      <c r="H10" s="18"/>
      <c r="I10" s="18"/>
      <c r="J10" s="18"/>
      <c r="K10" s="18"/>
      <c r="L10" s="18"/>
      <c r="M10" s="18"/>
      <c r="N10" s="18"/>
      <c r="O10" s="18"/>
      <c r="P10" s="18"/>
      <c r="Q10" s="18"/>
      <c r="R10" s="18"/>
      <c r="S10" s="18"/>
    </row>
    <row r="11" spans="1:19" ht="21" x14ac:dyDescent="0.25">
      <c r="A11" s="19" t="s">
        <v>72</v>
      </c>
      <c r="B11" s="19"/>
      <c r="C11" s="19"/>
      <c r="D11" s="19"/>
      <c r="E11" s="19"/>
      <c r="F11" s="19"/>
      <c r="G11" s="20" t="s">
        <v>73</v>
      </c>
      <c r="H11" s="21"/>
      <c r="I11" s="21"/>
      <c r="J11" s="21"/>
      <c r="K11" s="21"/>
      <c r="L11" s="21"/>
      <c r="M11" s="21"/>
      <c r="N11" s="21"/>
      <c r="O11" s="21"/>
      <c r="P11" s="21"/>
      <c r="Q11" s="21"/>
      <c r="R11" s="21"/>
      <c r="S11" s="21"/>
    </row>
    <row r="12" spans="1:19" ht="21" x14ac:dyDescent="0.25">
      <c r="A12" s="19" t="s">
        <v>74</v>
      </c>
      <c r="B12" s="19"/>
      <c r="C12" s="19"/>
      <c r="D12" s="19"/>
      <c r="E12" s="19"/>
      <c r="F12" s="19"/>
      <c r="G12" s="21" t="s">
        <v>75</v>
      </c>
      <c r="H12" s="21"/>
      <c r="I12" s="21"/>
      <c r="J12" s="21"/>
      <c r="K12" s="21"/>
      <c r="L12" s="21"/>
      <c r="M12" s="21"/>
      <c r="N12" s="21"/>
      <c r="O12" s="21"/>
      <c r="P12" s="21"/>
      <c r="Q12" s="21"/>
      <c r="R12" s="21"/>
      <c r="S12" s="21"/>
    </row>
    <row r="13" spans="1:19" ht="21" x14ac:dyDescent="0.25">
      <c r="A13" s="19" t="s">
        <v>76</v>
      </c>
      <c r="B13" s="19"/>
      <c r="C13" s="19"/>
      <c r="D13" s="19"/>
      <c r="E13" s="19"/>
      <c r="F13" s="19"/>
      <c r="G13" s="21" t="s">
        <v>77</v>
      </c>
      <c r="H13" s="21"/>
      <c r="I13" s="21"/>
      <c r="J13" s="21"/>
      <c r="K13" s="21"/>
      <c r="L13" s="21"/>
      <c r="M13" s="21"/>
      <c r="N13" s="21"/>
      <c r="O13" s="21"/>
      <c r="P13" s="21"/>
      <c r="Q13" s="21"/>
      <c r="R13" s="21"/>
      <c r="S13" s="21"/>
    </row>
    <row r="14" spans="1:19" ht="37.5" customHeight="1" x14ac:dyDescent="0.25">
      <c r="A14" s="19" t="s">
        <v>78</v>
      </c>
      <c r="B14" s="19"/>
      <c r="C14" s="19"/>
      <c r="D14" s="19"/>
      <c r="E14" s="19"/>
      <c r="F14" s="19"/>
      <c r="G14" s="21" t="s">
        <v>79</v>
      </c>
      <c r="H14" s="21"/>
      <c r="I14" s="21"/>
      <c r="J14" s="21"/>
      <c r="K14" s="21"/>
      <c r="L14" s="21"/>
      <c r="M14" s="21"/>
      <c r="N14" s="21"/>
      <c r="O14" s="21"/>
      <c r="P14" s="21"/>
      <c r="Q14" s="21"/>
      <c r="R14" s="21"/>
      <c r="S14" s="21"/>
    </row>
    <row r="15" spans="1:19" ht="21" x14ac:dyDescent="0.25">
      <c r="A15" s="19" t="s">
        <v>80</v>
      </c>
      <c r="B15" s="19"/>
      <c r="C15" s="19"/>
      <c r="D15" s="19"/>
      <c r="E15" s="19"/>
      <c r="F15" s="19"/>
      <c r="G15" s="22" t="s">
        <v>81</v>
      </c>
      <c r="H15" s="21"/>
      <c r="I15" s="21"/>
      <c r="J15" s="21"/>
      <c r="K15" s="21"/>
      <c r="L15" s="21"/>
      <c r="M15" s="21"/>
      <c r="N15" s="21"/>
      <c r="O15" s="21"/>
      <c r="P15" s="21"/>
      <c r="Q15" s="21"/>
      <c r="R15" s="21"/>
      <c r="S15" s="21"/>
    </row>
    <row r="16" spans="1:19" ht="36.75" customHeight="1" x14ac:dyDescent="0.25">
      <c r="A16" s="19" t="s">
        <v>82</v>
      </c>
      <c r="B16" s="19"/>
      <c r="C16" s="19"/>
      <c r="D16" s="19"/>
      <c r="E16" s="19"/>
      <c r="F16" s="19"/>
      <c r="G16" s="21" t="s">
        <v>83</v>
      </c>
      <c r="H16" s="21"/>
      <c r="I16" s="21"/>
      <c r="J16" s="21"/>
      <c r="K16" s="21"/>
      <c r="L16" s="21"/>
      <c r="M16" s="21"/>
      <c r="N16" s="21"/>
      <c r="O16" s="21"/>
      <c r="P16" s="21"/>
      <c r="Q16" s="21"/>
      <c r="R16" s="21"/>
      <c r="S16" s="21"/>
    </row>
    <row r="17" spans="1:19" ht="21" x14ac:dyDescent="0.35">
      <c r="A17" s="23"/>
      <c r="B17" s="23"/>
      <c r="C17" s="23"/>
      <c r="D17" s="23"/>
      <c r="E17" s="23"/>
      <c r="F17" s="23"/>
      <c r="G17" s="23"/>
      <c r="H17" s="23"/>
      <c r="I17" s="23"/>
      <c r="J17" s="23"/>
      <c r="K17" s="23"/>
      <c r="L17" s="23"/>
      <c r="M17" s="23"/>
      <c r="N17" s="23"/>
      <c r="O17" s="23"/>
      <c r="P17" s="23"/>
      <c r="Q17" s="23"/>
      <c r="R17" s="23"/>
      <c r="S17" s="23"/>
    </row>
  </sheetData>
  <mergeCells count="16">
    <mergeCell ref="A15:F15"/>
    <mergeCell ref="G15:S15"/>
    <mergeCell ref="A16:F16"/>
    <mergeCell ref="G16:S16"/>
    <mergeCell ref="A12:F12"/>
    <mergeCell ref="G12:S12"/>
    <mergeCell ref="A13:F13"/>
    <mergeCell ref="G13:S13"/>
    <mergeCell ref="A14:F14"/>
    <mergeCell ref="G14:S14"/>
    <mergeCell ref="A1:S1"/>
    <mergeCell ref="A2:S2"/>
    <mergeCell ref="A10:F10"/>
    <mergeCell ref="G10:S10"/>
    <mergeCell ref="A11:F11"/>
    <mergeCell ref="G11:S11"/>
  </mergeCells>
  <hyperlinks>
    <hyperlink ref="G15" r:id="rId1"/>
  </hyperlinks>
  <printOptions horizontalCentered="1"/>
  <pageMargins left="0.25" right="0.25" top="0.75" bottom="0.75" header="0.3" footer="0.3"/>
  <pageSetup paperSize="9" scale="35"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Conjunto de datos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Alcaldia</dc:creator>
  <cp:lastModifiedBy>Alcaldia</cp:lastModifiedBy>
  <dcterms:created xsi:type="dcterms:W3CDTF">2024-01-26T21:14:54Z</dcterms:created>
  <dcterms:modified xsi:type="dcterms:W3CDTF">2024-01-26T21:14:55Z</dcterms:modified>
</cp:coreProperties>
</file>