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RMU E INGRESOS ADICIONALES\"/>
    </mc:Choice>
  </mc:AlternateContent>
  <bookViews>
    <workbookView xWindow="0" yWindow="0" windowWidth="20400" windowHeight="5850"/>
  </bookViews>
  <sheets>
    <sheet name="1.Conjunto de datos (remuneraci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5" i="1" l="1"/>
  <c r="H155" i="1"/>
  <c r="M154" i="1"/>
  <c r="H154" i="1"/>
  <c r="M153" i="1"/>
  <c r="H153" i="1"/>
  <c r="M152" i="1"/>
  <c r="H152" i="1"/>
  <c r="M151" i="1"/>
  <c r="H151" i="1"/>
  <c r="M150" i="1"/>
  <c r="H150" i="1"/>
  <c r="M149" i="1"/>
  <c r="H149" i="1"/>
  <c r="M148" i="1"/>
  <c r="H148" i="1"/>
  <c r="M147" i="1"/>
  <c r="H147" i="1"/>
  <c r="M146" i="1"/>
  <c r="H146" i="1"/>
  <c r="M145" i="1"/>
  <c r="H145" i="1"/>
  <c r="M144" i="1"/>
  <c r="H144" i="1"/>
  <c r="M143" i="1"/>
  <c r="H143" i="1"/>
  <c r="M142" i="1"/>
  <c r="H142" i="1"/>
  <c r="M141" i="1"/>
  <c r="H141" i="1"/>
  <c r="M140" i="1"/>
  <c r="H140" i="1"/>
  <c r="M139" i="1"/>
  <c r="H139" i="1"/>
  <c r="M138" i="1"/>
  <c r="H138" i="1"/>
  <c r="M137" i="1"/>
  <c r="H137" i="1"/>
  <c r="M136" i="1"/>
  <c r="H136" i="1"/>
  <c r="M135" i="1"/>
  <c r="H135" i="1"/>
  <c r="M134" i="1"/>
  <c r="H134" i="1"/>
  <c r="M133" i="1"/>
  <c r="H133" i="1"/>
  <c r="M132" i="1"/>
  <c r="H132" i="1"/>
  <c r="M131" i="1"/>
  <c r="H131" i="1"/>
  <c r="M130" i="1"/>
  <c r="H130" i="1"/>
  <c r="M129" i="1"/>
  <c r="H129" i="1"/>
  <c r="M128" i="1"/>
  <c r="H128" i="1"/>
  <c r="M127" i="1"/>
  <c r="H127" i="1"/>
  <c r="M126" i="1"/>
  <c r="H126" i="1"/>
  <c r="M125" i="1"/>
  <c r="H125" i="1"/>
  <c r="M124" i="1"/>
  <c r="H124" i="1"/>
  <c r="M123" i="1"/>
  <c r="H123" i="1"/>
  <c r="M122" i="1"/>
  <c r="H122" i="1"/>
  <c r="M121" i="1"/>
  <c r="H121" i="1"/>
  <c r="M120" i="1"/>
  <c r="H120" i="1"/>
  <c r="M119" i="1"/>
  <c r="H119" i="1"/>
  <c r="M118" i="1"/>
  <c r="H118" i="1"/>
  <c r="M117" i="1"/>
  <c r="H117" i="1"/>
  <c r="M116" i="1"/>
  <c r="H116" i="1"/>
  <c r="M115" i="1"/>
  <c r="H115" i="1"/>
  <c r="M114" i="1"/>
  <c r="H114" i="1"/>
  <c r="M113" i="1"/>
  <c r="H113" i="1"/>
  <c r="M112" i="1"/>
  <c r="H112" i="1"/>
  <c r="M111" i="1"/>
  <c r="H111" i="1"/>
  <c r="M110" i="1"/>
  <c r="H110" i="1"/>
  <c r="M109" i="1"/>
  <c r="H109" i="1"/>
  <c r="M108" i="1"/>
  <c r="H108" i="1"/>
  <c r="M107" i="1"/>
  <c r="H107" i="1"/>
  <c r="M106" i="1"/>
  <c r="H106" i="1"/>
  <c r="M105" i="1"/>
  <c r="H105" i="1"/>
  <c r="M104" i="1"/>
  <c r="H104" i="1"/>
  <c r="M103" i="1"/>
  <c r="H103" i="1"/>
  <c r="M102" i="1"/>
  <c r="H102" i="1"/>
  <c r="M101" i="1"/>
  <c r="H101" i="1"/>
  <c r="M100" i="1"/>
  <c r="H100" i="1"/>
  <c r="M99" i="1"/>
  <c r="H99" i="1"/>
  <c r="M98" i="1"/>
  <c r="H98" i="1"/>
  <c r="M97" i="1"/>
  <c r="H97" i="1"/>
  <c r="M96" i="1"/>
  <c r="H96" i="1"/>
  <c r="M95" i="1"/>
  <c r="H95" i="1"/>
  <c r="M94" i="1"/>
  <c r="H94" i="1"/>
  <c r="M93" i="1"/>
  <c r="H93" i="1"/>
  <c r="M92" i="1"/>
  <c r="H92" i="1"/>
  <c r="M91" i="1"/>
  <c r="H91" i="1"/>
  <c r="M90" i="1"/>
  <c r="H90" i="1"/>
  <c r="M89" i="1"/>
  <c r="H89" i="1"/>
  <c r="M88" i="1"/>
  <c r="H88" i="1"/>
  <c r="M87" i="1"/>
  <c r="H87" i="1"/>
  <c r="M86" i="1"/>
  <c r="H86" i="1"/>
  <c r="M85" i="1"/>
  <c r="H85" i="1"/>
  <c r="M84" i="1"/>
  <c r="H84" i="1"/>
  <c r="M83" i="1"/>
  <c r="H83" i="1"/>
  <c r="M82" i="1"/>
  <c r="H82" i="1"/>
  <c r="M81" i="1"/>
  <c r="H81" i="1"/>
  <c r="M80" i="1"/>
  <c r="H80" i="1"/>
  <c r="M79" i="1"/>
  <c r="H79" i="1"/>
  <c r="M78" i="1"/>
  <c r="H78" i="1"/>
  <c r="M77" i="1"/>
  <c r="H77" i="1"/>
  <c r="M76" i="1"/>
  <c r="H76" i="1"/>
  <c r="M75" i="1"/>
  <c r="H75" i="1"/>
  <c r="M74" i="1"/>
  <c r="H74" i="1"/>
  <c r="M73" i="1"/>
  <c r="H73" i="1"/>
  <c r="M72" i="1"/>
  <c r="H72" i="1"/>
  <c r="M71" i="1"/>
  <c r="H71" i="1"/>
  <c r="M70" i="1"/>
  <c r="H70" i="1"/>
  <c r="M69" i="1"/>
  <c r="H69" i="1"/>
  <c r="M68" i="1"/>
  <c r="H68" i="1"/>
  <c r="M67" i="1"/>
  <c r="H67" i="1"/>
  <c r="M66" i="1"/>
  <c r="H66" i="1"/>
  <c r="M65" i="1"/>
  <c r="H65" i="1"/>
  <c r="M64" i="1"/>
  <c r="H64" i="1"/>
  <c r="M63" i="1"/>
  <c r="H63" i="1"/>
  <c r="M62" i="1"/>
  <c r="H62" i="1"/>
  <c r="M61" i="1"/>
  <c r="H61" i="1"/>
  <c r="M60" i="1"/>
  <c r="H60" i="1"/>
  <c r="M59" i="1"/>
  <c r="H59" i="1"/>
  <c r="M58" i="1"/>
  <c r="H58" i="1"/>
  <c r="M57" i="1"/>
  <c r="H57" i="1"/>
  <c r="M56" i="1"/>
  <c r="H56" i="1"/>
  <c r="M55" i="1"/>
  <c r="H55" i="1"/>
  <c r="M54" i="1"/>
  <c r="H54" i="1"/>
  <c r="M53" i="1"/>
  <c r="H53" i="1"/>
  <c r="M52" i="1"/>
  <c r="H52" i="1"/>
  <c r="M51" i="1"/>
  <c r="H51" i="1"/>
  <c r="M50" i="1"/>
  <c r="H50" i="1"/>
  <c r="M49" i="1"/>
  <c r="H49" i="1"/>
  <c r="M48" i="1"/>
  <c r="H48" i="1"/>
  <c r="M47" i="1"/>
  <c r="H47" i="1"/>
  <c r="M46" i="1"/>
  <c r="H46" i="1"/>
  <c r="M45" i="1"/>
  <c r="H45" i="1"/>
  <c r="M44" i="1"/>
  <c r="H44" i="1"/>
  <c r="M43" i="1"/>
  <c r="H43" i="1"/>
  <c r="M42" i="1"/>
  <c r="H42" i="1"/>
  <c r="M41" i="1"/>
  <c r="H41" i="1"/>
  <c r="M40" i="1"/>
  <c r="H40" i="1"/>
  <c r="M39" i="1"/>
  <c r="H39" i="1"/>
  <c r="M38" i="1"/>
  <c r="H38" i="1"/>
  <c r="M37" i="1"/>
  <c r="H37" i="1"/>
  <c r="M36" i="1"/>
  <c r="H36" i="1"/>
  <c r="M35" i="1"/>
  <c r="H35" i="1"/>
  <c r="M34" i="1"/>
  <c r="H34" i="1"/>
  <c r="M33" i="1"/>
  <c r="H33" i="1"/>
  <c r="M32" i="1"/>
  <c r="H32" i="1"/>
  <c r="M31" i="1"/>
  <c r="H31" i="1"/>
  <c r="M30" i="1"/>
  <c r="H30" i="1"/>
  <c r="M29" i="1"/>
  <c r="H29" i="1"/>
  <c r="M28" i="1"/>
  <c r="H28" i="1"/>
  <c r="M27" i="1"/>
  <c r="H27" i="1"/>
  <c r="M26" i="1"/>
  <c r="H26" i="1"/>
  <c r="M25" i="1"/>
  <c r="H25" i="1"/>
  <c r="M24" i="1"/>
  <c r="H24" i="1"/>
  <c r="M23" i="1"/>
  <c r="H23" i="1"/>
  <c r="M22" i="1"/>
  <c r="H22" i="1"/>
  <c r="M21" i="1"/>
  <c r="H21" i="1"/>
  <c r="M20" i="1"/>
  <c r="H20" i="1"/>
  <c r="M19" i="1"/>
  <c r="H19" i="1"/>
  <c r="M18" i="1"/>
  <c r="H18" i="1"/>
  <c r="M17" i="1"/>
  <c r="H17" i="1"/>
  <c r="M16" i="1"/>
  <c r="H16" i="1"/>
  <c r="M15" i="1"/>
  <c r="H15" i="1"/>
  <c r="M14" i="1"/>
  <c r="H14" i="1"/>
  <c r="M13" i="1"/>
  <c r="H13" i="1"/>
  <c r="M12" i="1"/>
  <c r="H12" i="1"/>
  <c r="M11" i="1"/>
  <c r="H11" i="1"/>
  <c r="M10" i="1"/>
  <c r="H10" i="1"/>
  <c r="M9" i="1"/>
  <c r="H9" i="1"/>
  <c r="G9" i="1"/>
  <c r="C9" i="1"/>
  <c r="B9" i="1"/>
  <c r="M8" i="1"/>
  <c r="H8" i="1"/>
  <c r="M7" i="1"/>
  <c r="H7" i="1"/>
  <c r="M6" i="1"/>
  <c r="H6" i="1"/>
  <c r="M5" i="1"/>
  <c r="H5" i="1"/>
  <c r="M4" i="1"/>
  <c r="H4" i="1"/>
  <c r="M3" i="1"/>
  <c r="H3" i="1"/>
  <c r="M2" i="1"/>
  <c r="H2" i="1"/>
</calcChain>
</file>

<file path=xl/sharedStrings.xml><?xml version="1.0" encoding="utf-8"?>
<sst xmlns="http://schemas.openxmlformats.org/spreadsheetml/2006/main" count="937" uniqueCount="437">
  <si>
    <t>Numeración</t>
  </si>
  <si>
    <t>Puesto Institucional </t>
  </si>
  <si>
    <t>APELLIDOS Y NOMBRES DE SERVIDORES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</si>
  <si>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</si>
  <si>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</si>
  <si>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</si>
  <si>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</si>
  <si>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</si>
  <si>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</si>
  <si>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</si>
  <si>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</si>
  <si>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</si>
  <si>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</si>
  <si>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1</t>
  </si>
  <si>
    <t xml:space="preserve">ALCALDE </t>
  </si>
  <si>
    <t xml:space="preserve">LARGO MACHUCA VICTOR HUGO </t>
  </si>
  <si>
    <t>LOSEP</t>
  </si>
  <si>
    <t>5.1.01.05&amp;1.1.1</t>
  </si>
  <si>
    <t>NIVEL EJECUTIVO</t>
  </si>
  <si>
    <t>2</t>
  </si>
  <si>
    <t>CONCEJAL</t>
  </si>
  <si>
    <t>BALCÁZAR HIDALGO JEFFERSON ALEXANDER</t>
  </si>
  <si>
    <t>NIVEL LEGISLATIVO</t>
  </si>
  <si>
    <t>3</t>
  </si>
  <si>
    <t xml:space="preserve">ROBLES LOAIZA ALDRIN CRISTOBAL </t>
  </si>
  <si>
    <t>4</t>
  </si>
  <si>
    <t xml:space="preserve">CHAMBA MACAS MIGUEL ANGEL </t>
  </si>
  <si>
    <t>5</t>
  </si>
  <si>
    <t xml:space="preserve">VALLE BUSTAMENTE CESIBEL MARIA </t>
  </si>
  <si>
    <t>6</t>
  </si>
  <si>
    <t xml:space="preserve">ROJAS MORAN GABRIELA MARICELL </t>
  </si>
  <si>
    <t>7</t>
  </si>
  <si>
    <t xml:space="preserve">DIRECTOR DE PLANIFICACIÓN </t>
  </si>
  <si>
    <t xml:space="preserve">BRITO CONDO MARCO ANTONIO </t>
  </si>
  <si>
    <t>5.1.01.05&amp;3.1.1</t>
  </si>
  <si>
    <t>NIVEL OPERATIVO</t>
  </si>
  <si>
    <t>8</t>
  </si>
  <si>
    <t>5.1.05.10&amp;3.1.1</t>
  </si>
  <si>
    <t>9</t>
  </si>
  <si>
    <t>ASISTENTE ADMINISTRATIVO</t>
  </si>
  <si>
    <t>REYES RAMIREZ ISMAYA VERENICE</t>
  </si>
  <si>
    <t>5.1.01.05&amp;3.1.2</t>
  </si>
  <si>
    <t>10</t>
  </si>
  <si>
    <t>TECNICO DE PLANIFICACIÓN</t>
  </si>
  <si>
    <t xml:space="preserve">AYALA ARMIJOS ANTHONY MAURICIO  </t>
  </si>
  <si>
    <t>11</t>
  </si>
  <si>
    <t xml:space="preserve">TECNICA DE PARTICIPACIÓN CIUDADANA Y CONTROL SOCIAL  </t>
  </si>
  <si>
    <t>CARRERA SARANGO NELLY DEL CISNE</t>
  </si>
  <si>
    <t>5.1.05.10&amp;1.1.1</t>
  </si>
  <si>
    <t>12</t>
  </si>
  <si>
    <t>JEFE DE AVALÚOS Y C.</t>
  </si>
  <si>
    <t>CRIOLLO CAMPOVERDE JOSÉ FRANCISCO</t>
  </si>
  <si>
    <t>13</t>
  </si>
  <si>
    <t>BIBLIOT. STA. RUFINA</t>
  </si>
  <si>
    <t>JIMENEZ REQUELME ALBA PATRICIA</t>
  </si>
  <si>
    <t>7.1.01.05&amp;2.1.1</t>
  </si>
  <si>
    <t>14</t>
  </si>
  <si>
    <t>ASIST. DE AVALUOS Y CATASTRO</t>
  </si>
  <si>
    <t xml:space="preserve">CAMPOVERDE LUNA ANDERSON PAÚL </t>
  </si>
  <si>
    <t>7.1.01.06&amp;3.6.1</t>
  </si>
  <si>
    <t>15</t>
  </si>
  <si>
    <t xml:space="preserve">ASISTENTE ADMINISTRATIVO (E) </t>
  </si>
  <si>
    <t>CÓRDOVA CARRIÓN DANILO MANUEL</t>
  </si>
  <si>
    <t>5.1.01.05&amp;1.2.1</t>
  </si>
  <si>
    <t>16</t>
  </si>
  <si>
    <t>JEFE DE TRANSITO</t>
  </si>
  <si>
    <t>FERNÁNDEZ REYES CLAUDIA MALIBÚ</t>
  </si>
  <si>
    <t>17</t>
  </si>
  <si>
    <t>OPERADOR</t>
  </si>
  <si>
    <t>CRESPO BARROS PABLO ENRIQUE</t>
  </si>
  <si>
    <t>CT</t>
  </si>
  <si>
    <t>7.1.05.10&amp;3.6.1</t>
  </si>
  <si>
    <t>18</t>
  </si>
  <si>
    <t>JEFE DE TURISMO ENCARGADO</t>
  </si>
  <si>
    <t xml:space="preserve">LOAIZA CORDOVA JOFFRE FERNANDO </t>
  </si>
  <si>
    <t>19</t>
  </si>
  <si>
    <t xml:space="preserve">ASISTENTE ADMISTRATIVO </t>
  </si>
  <si>
    <t>TORRES LIMA ENRIQUE MANUEL</t>
  </si>
  <si>
    <t>20</t>
  </si>
  <si>
    <t xml:space="preserve">MECANICO </t>
  </si>
  <si>
    <t>HERRERA MOLINA MARCO ANTONIO</t>
  </si>
  <si>
    <t>5.1.01.06&amp;3.1.2</t>
  </si>
  <si>
    <t>21</t>
  </si>
  <si>
    <t>COMISARIO MUNICIPAL</t>
  </si>
  <si>
    <t>CARRIÓN GUARDERAS CRISTOPHER GUALBERTO</t>
  </si>
  <si>
    <t>5.1.01.05&amp;1.3.1</t>
  </si>
  <si>
    <t>22</t>
  </si>
  <si>
    <t xml:space="preserve">SERAQUIVE ABAD SONIA DEL CARMEN </t>
  </si>
  <si>
    <t>7.1.05.10&amp;3.2.1</t>
  </si>
  <si>
    <t>23</t>
  </si>
  <si>
    <t>POLICIA MUNICIPAL</t>
  </si>
  <si>
    <t>VASQUEZ CUENCA CLIMER OTILIO</t>
  </si>
  <si>
    <t>5.1.01.06&amp;1.3.1</t>
  </si>
  <si>
    <t>24</t>
  </si>
  <si>
    <t>MACAS VEGA JOSÉ STALIN</t>
  </si>
  <si>
    <t>25</t>
  </si>
  <si>
    <t>CAMPOVERDE ARMIJOS CRISTIAM VINICIO</t>
  </si>
  <si>
    <t>26</t>
  </si>
  <si>
    <t>ENCALADA LOPEZ SEGUNDO ABRAHAM</t>
  </si>
  <si>
    <t>27</t>
  </si>
  <si>
    <t>POGO REYES NERLIN EULOGIO</t>
  </si>
  <si>
    <t>28</t>
  </si>
  <si>
    <t>POGO MILES LUIS ALEJANDRO</t>
  </si>
  <si>
    <t>29</t>
  </si>
  <si>
    <t>SÁNCHEZ SARITAMA JUAN BAUTISTA</t>
  </si>
  <si>
    <t>30</t>
  </si>
  <si>
    <t>RIVERA RAMIREZ CESAR AGUSTO</t>
  </si>
  <si>
    <t>31</t>
  </si>
  <si>
    <t>OBRERO</t>
  </si>
  <si>
    <t>RIVERA REINOSO DARWIN ALEXIS</t>
  </si>
  <si>
    <t>32</t>
  </si>
  <si>
    <t>ASISTENTE ADMINISTRATIVO DEL CAMAL</t>
  </si>
  <si>
    <t>AÑAZCO RIOFRIO MELVA DEL CARMEN</t>
  </si>
  <si>
    <t>33</t>
  </si>
  <si>
    <t xml:space="preserve">ADMINISTRACIÓN DEL CENTRO COMERCIAL </t>
  </si>
  <si>
    <t xml:space="preserve">ORDOÑEZ PALADINES JAVIER ALEXIS </t>
  </si>
  <si>
    <t>34</t>
  </si>
  <si>
    <t>VETERINARIO</t>
  </si>
  <si>
    <t>CORDOVA VIVANCO JORGE ANDRES</t>
  </si>
  <si>
    <t>7.1.01.05&amp;3.2.1</t>
  </si>
  <si>
    <t>35</t>
  </si>
  <si>
    <t xml:space="preserve">DIRECTOR DE OBRAS PÚBLICAS </t>
  </si>
  <si>
    <t>ESCALANTE FERNANDEZ SEVERIANO MARIANO</t>
  </si>
  <si>
    <t>7.1.01.05&amp;3.6.1</t>
  </si>
  <si>
    <t>36</t>
  </si>
  <si>
    <t xml:space="preserve">ASISTENTE ADMINISTRATIVO </t>
  </si>
  <si>
    <t>TORRES SÁNCHEZ BRIGGITH ELIZABETH</t>
  </si>
  <si>
    <t>5.1.05.10&amp;1.2.1</t>
  </si>
  <si>
    <t>37</t>
  </si>
  <si>
    <t>VALAREZO ARMIJOS DANIELA CRISTINA</t>
  </si>
  <si>
    <t>7.1.01.05&amp;3.3.1</t>
  </si>
  <si>
    <t>38</t>
  </si>
  <si>
    <t>TÉCNICO DE AGUA POTABLE Y ALCANTARRILLADO</t>
  </si>
  <si>
    <t>ARMIJOS CHAMBA CARMEN VALERIA</t>
  </si>
  <si>
    <t>39</t>
  </si>
  <si>
    <t>TOPÓGRAFO</t>
  </si>
  <si>
    <t>ORTEGA SILVA MIGUEL IVAN</t>
  </si>
  <si>
    <t>40</t>
  </si>
  <si>
    <t xml:space="preserve">JEFE DE TOPOGRAFÍA </t>
  </si>
  <si>
    <t xml:space="preserve">RIVERA PALADINES MICHAEL ROBERTH </t>
  </si>
  <si>
    <t>41</t>
  </si>
  <si>
    <t>TÉCNICO OBRAS PÚBLICAS</t>
  </si>
  <si>
    <t>QUEZADA TITUAÑA JOE ANDRES</t>
  </si>
  <si>
    <t>42</t>
  </si>
  <si>
    <t>MECANICO MUNICIPAL</t>
  </si>
  <si>
    <t>LARGO LARGO STALIN MANUEL</t>
  </si>
  <si>
    <t>43</t>
  </si>
  <si>
    <t>OPERADOR DE MOTONIVELADORA</t>
  </si>
  <si>
    <t>ELIZALDE CAMPOVERDE SEGUNDO RODOLFO</t>
  </si>
  <si>
    <t>44</t>
  </si>
  <si>
    <t>NIVICELA ROBLES KLEVER RENÉ</t>
  </si>
  <si>
    <t>45</t>
  </si>
  <si>
    <t>MECANICO (JEFE)</t>
  </si>
  <si>
    <t xml:space="preserve">ROMERO JARAMILLO ROGELIO AMADOR </t>
  </si>
  <si>
    <t>46</t>
  </si>
  <si>
    <t>JEFE DE EQUIPO CAMINERO</t>
  </si>
  <si>
    <t>CORDOVA ENCALADA OSCAR RAMIRO</t>
  </si>
  <si>
    <t>47</t>
  </si>
  <si>
    <t>SOLDADOR</t>
  </si>
  <si>
    <t>OCHOA GUAMAN JORGE FABIAN</t>
  </si>
  <si>
    <t>48</t>
  </si>
  <si>
    <t>GUARD. AGUA POTABLE</t>
  </si>
  <si>
    <t>MORA RENTERIA MIGUEL ANGEL</t>
  </si>
  <si>
    <t>7.1.01.06&amp;3.3.1</t>
  </si>
  <si>
    <t>49</t>
  </si>
  <si>
    <t>VIVERISTA</t>
  </si>
  <si>
    <t>AYALA ENCALADA LUIS ARMANDO</t>
  </si>
  <si>
    <t>50</t>
  </si>
  <si>
    <t>RESIDUOS SÓLIDOS (E)</t>
  </si>
  <si>
    <t>BETANCOURT BETANCOURT PATRICIO PAÚL</t>
  </si>
  <si>
    <t>51</t>
  </si>
  <si>
    <t xml:space="preserve">CONDOY TANDAZO NANCY DEL CARMEN </t>
  </si>
  <si>
    <t>52</t>
  </si>
  <si>
    <t>TÉCNICO DE GESTIÓN DE RIESGO</t>
  </si>
  <si>
    <t xml:space="preserve">DURAN RUIZ NELSON RODRIGO </t>
  </si>
  <si>
    <t>53</t>
  </si>
  <si>
    <t xml:space="preserve">TÉCNICA DE LA UGADA </t>
  </si>
  <si>
    <t>GORDILLO CAMPOVERDE LEIDY DEL CARMEN</t>
  </si>
  <si>
    <t>54</t>
  </si>
  <si>
    <t>ING. AGRÓNOMO</t>
  </si>
  <si>
    <t>MONTESINOS LOAIZA DARWIN STALIN</t>
  </si>
  <si>
    <t>55</t>
  </si>
  <si>
    <t>TEC. VIVERISTA</t>
  </si>
  <si>
    <t xml:space="preserve">ROMERO PEREIRA FABIOLA SAMANTHA </t>
  </si>
  <si>
    <t>56</t>
  </si>
  <si>
    <r>
      <t>COORDINADOR DE LA UNIDAD DE GESTION AMBIENTAL</t>
    </r>
    <r>
      <rPr>
        <b/>
        <sz val="8"/>
        <rFont val="Times New Roman"/>
        <family val="1"/>
      </rPr>
      <t xml:space="preserve"> (E)</t>
    </r>
  </si>
  <si>
    <t xml:space="preserve">SÁNCHEZ ROMERO WILSON FRANCISCO </t>
  </si>
  <si>
    <t>57</t>
  </si>
  <si>
    <t>PROMOTOR SOCIAL</t>
  </si>
  <si>
    <t>TORRES  SANCHEZ LAURA CARMELINA</t>
  </si>
  <si>
    <t>7.1.05.10&amp;2.1.3</t>
  </si>
  <si>
    <t>58</t>
  </si>
  <si>
    <t>AUX. DE COCINA</t>
  </si>
  <si>
    <t>RIVERA RIVERA DOLORES ALICIA</t>
  </si>
  <si>
    <t>7.1.01.05&amp;2.1.3</t>
  </si>
  <si>
    <t>59</t>
  </si>
  <si>
    <t xml:space="preserve">TECNICO DE DISCAPACIDAD </t>
  </si>
  <si>
    <t>LALANGUI CALERO PABLO ANDRES</t>
  </si>
  <si>
    <t>60</t>
  </si>
  <si>
    <t xml:space="preserve">FACILITADORA </t>
  </si>
  <si>
    <t>BALCAZAR LABANDA MARIA ELENA</t>
  </si>
  <si>
    <t>61</t>
  </si>
  <si>
    <t xml:space="preserve">PROMOTORA SOCIAL </t>
  </si>
  <si>
    <t>ROMAN PALADINES JHULISSA NOEMI</t>
  </si>
  <si>
    <t>62</t>
  </si>
  <si>
    <t>TECNICO UNIDAD SOCIAL MUNICIPAL</t>
  </si>
  <si>
    <t>AGUIRRE HIDALGO JULIANA MARICELA</t>
  </si>
  <si>
    <t>63</t>
  </si>
  <si>
    <t>PUCHAICELA SALINAS LISSETH ALEXANDRA</t>
  </si>
  <si>
    <t>64</t>
  </si>
  <si>
    <t>TROYA CASTILLO NORMA CERMILA</t>
  </si>
  <si>
    <t>65</t>
  </si>
  <si>
    <t>DAVILA AGUIRRE YODER HERNAN</t>
  </si>
  <si>
    <t>66</t>
  </si>
  <si>
    <t xml:space="preserve">REYES LIMA SANDRA GABRIELA </t>
  </si>
  <si>
    <t xml:space="preserve">ASESORÍAS / HABILITANTE ASESORÍA </t>
  </si>
  <si>
    <t>67</t>
  </si>
  <si>
    <t xml:space="preserve">PROCURADOR SINDICO </t>
  </si>
  <si>
    <t xml:space="preserve">GARCIA ONTANEDA LINDON FRANCISCO </t>
  </si>
  <si>
    <t>68</t>
  </si>
  <si>
    <t>RELACIONADOR PUBLICO</t>
  </si>
  <si>
    <t xml:space="preserve">ROJAS PALADINES JOSÉ TOMAS  </t>
  </si>
  <si>
    <t>69</t>
  </si>
  <si>
    <t xml:space="preserve">COORDINADORA GENERAL </t>
  </si>
  <si>
    <t>ROJAS VALDIVIESO MARIA DEL CARMEN</t>
  </si>
  <si>
    <t xml:space="preserve">ASESORÍAS / NIVEL DE APOYO </t>
  </si>
  <si>
    <t>70</t>
  </si>
  <si>
    <t>JEFE DE LA UNIDAD ADMINISTRATIVA DE TALENTO HUMANO</t>
  </si>
  <si>
    <t xml:space="preserve">CORREA VILLAVICENCIO DOLORES REGINA </t>
  </si>
  <si>
    <t>$1.212,00</t>
  </si>
  <si>
    <t>71</t>
  </si>
  <si>
    <t>ASISTENTE TALENTO HUMANO</t>
  </si>
  <si>
    <t xml:space="preserve">RIOS CUENCA MARCO RODRIGO </t>
  </si>
  <si>
    <t>72</t>
  </si>
  <si>
    <t>TECNICO DE COMPRAS PUBLICAS</t>
  </si>
  <si>
    <t>MALDONADO ENCARNACION JORGE LUIS</t>
  </si>
  <si>
    <t>73</t>
  </si>
  <si>
    <t>PROVEEDORA SUBROGANTE</t>
  </si>
  <si>
    <t xml:space="preserve">PALADINES ÁVILA EVELIN DANIELA </t>
  </si>
  <si>
    <t>74</t>
  </si>
  <si>
    <t>TECNICO EN SISTEMAS (S)</t>
  </si>
  <si>
    <t>AZUERO OCHOA SANTIAGO JOEL</t>
  </si>
  <si>
    <t>75</t>
  </si>
  <si>
    <t>CHOFER</t>
  </si>
  <si>
    <t>ALVARADO ALVARADO GEOVANI GERMAN</t>
  </si>
  <si>
    <t>76</t>
  </si>
  <si>
    <t>ARMIJOS RIVERA DARWIN OLIVER</t>
  </si>
  <si>
    <t>77</t>
  </si>
  <si>
    <t>CALERO PALADINES VINICIO ANTONIO</t>
  </si>
  <si>
    <t>78</t>
  </si>
  <si>
    <t>HERRERA HERRERA  ELIO MANUEL</t>
  </si>
  <si>
    <t>5.1.01.06&amp;1.1.1</t>
  </si>
  <si>
    <t>79</t>
  </si>
  <si>
    <t>LARGO HERRERA VICTOR NELSON</t>
  </si>
  <si>
    <t>80</t>
  </si>
  <si>
    <t xml:space="preserve">CHOFER </t>
  </si>
  <si>
    <t>PALADINES ENCALADA JOSÉ ELICIO</t>
  </si>
  <si>
    <t>81</t>
  </si>
  <si>
    <t>REYES PALADINES JACINTO IBAN</t>
  </si>
  <si>
    <t>82</t>
  </si>
  <si>
    <t>ROMAN LARGO OSWALDO AMADOR</t>
  </si>
  <si>
    <t>83</t>
  </si>
  <si>
    <t>TORRES MARTINEZ EDGAR YOVANI</t>
  </si>
  <si>
    <t>84</t>
  </si>
  <si>
    <t>PALADINES LARGO JOFFRE DAVID</t>
  </si>
  <si>
    <t>85</t>
  </si>
  <si>
    <t>VALLE TORRES JORGE LUIS</t>
  </si>
  <si>
    <t>86</t>
  </si>
  <si>
    <t>PALADINES ELIZALDE JOSÉ NOE</t>
  </si>
  <si>
    <t>87</t>
  </si>
  <si>
    <t>JORNALERO</t>
  </si>
  <si>
    <t>TORRES HERRERA JOSÉ ANTONIO</t>
  </si>
  <si>
    <t>88</t>
  </si>
  <si>
    <t>REGISTRO DE LA PROPIEDAD</t>
  </si>
  <si>
    <t xml:space="preserve">VALLE TORRES DOLORES ALEXANDRA </t>
  </si>
  <si>
    <t>89</t>
  </si>
  <si>
    <t>CARAGUAY CUENCA DELIA LORENA</t>
  </si>
  <si>
    <t>90</t>
  </si>
  <si>
    <t>DIRECTOR FINANCIERO</t>
  </si>
  <si>
    <t xml:space="preserve">LÓPEZ YAGUANA WILLAM ALFREDO </t>
  </si>
  <si>
    <t>$2.034,00</t>
  </si>
  <si>
    <t>91</t>
  </si>
  <si>
    <t>REYES GONZALES YASMIN EVELYN</t>
  </si>
  <si>
    <t>92</t>
  </si>
  <si>
    <t xml:space="preserve">AUXILIAR DE CONTABILIDAD  </t>
  </si>
  <si>
    <t>CUEVA PARDO RITA FRANCISCA</t>
  </si>
  <si>
    <t>93</t>
  </si>
  <si>
    <t xml:space="preserve">ASISTENTE DE CONTABILIDAD </t>
  </si>
  <si>
    <t>HERRERA CONZA OLGA VIVIANA</t>
  </si>
  <si>
    <t>94</t>
  </si>
  <si>
    <t>ASISTENTE ASMINISTRATIVO JEFE DE CONTABILIDAD (S)</t>
  </si>
  <si>
    <t xml:space="preserve">PALADINES TENE DELIA ELIZABETH </t>
  </si>
  <si>
    <t>95</t>
  </si>
  <si>
    <t>BIBLIOT. CHAGUARPAMBA</t>
  </si>
  <si>
    <t>LEIVA OCHOA IGNACIO MATÍAS</t>
  </si>
  <si>
    <t>96</t>
  </si>
  <si>
    <t>TESORERA MUNICIPAL</t>
  </si>
  <si>
    <t xml:space="preserve">ENCALADA RAMIREZ AREALIS CAROLAIN </t>
  </si>
  <si>
    <t>97</t>
  </si>
  <si>
    <t xml:space="preserve">LALANGUI MALDONADO MARIA ESTHER </t>
  </si>
  <si>
    <t>98</t>
  </si>
  <si>
    <t xml:space="preserve">JEFE DE CONTABILIDAD </t>
  </si>
  <si>
    <t>ENCALADA CÓRDOVA ESPERANZA DEL CARMEN</t>
  </si>
  <si>
    <t>99</t>
  </si>
  <si>
    <t>RECAUDADOR ENCARGADO</t>
  </si>
  <si>
    <t>LIZALDE AGILA CARLOS ROBERTO</t>
  </si>
  <si>
    <t>100</t>
  </si>
  <si>
    <t>GUARDALMACÉN</t>
  </si>
  <si>
    <t>CONZA AZUERO ROSA FERNANDA</t>
  </si>
  <si>
    <t>101</t>
  </si>
  <si>
    <t>ENCARNACIÓN MOCHA JOSE LUIS</t>
  </si>
  <si>
    <t>102</t>
  </si>
  <si>
    <t>BIBLIOT. STA. BUENAVISTA</t>
  </si>
  <si>
    <t>CÓRDOVA ROBLES DEYSE AMPARITO</t>
  </si>
  <si>
    <t>103</t>
  </si>
  <si>
    <t>SECRETARIA GENERAL</t>
  </si>
  <si>
    <t xml:space="preserve">ENCALADA GALLEGOS VIRGINIA IRENE </t>
  </si>
  <si>
    <t>104</t>
  </si>
  <si>
    <t xml:space="preserve">AUXILIAR DE SECRETARIA </t>
  </si>
  <si>
    <t xml:space="preserve">CUENCA CUENCA MARIA ELIZABETH </t>
  </si>
  <si>
    <t>105</t>
  </si>
  <si>
    <t>ASISTENTE ADMINISTRATIVA 4</t>
  </si>
  <si>
    <t>NOLE TANDAZO ROSA CARMITA</t>
  </si>
  <si>
    <t>106</t>
  </si>
  <si>
    <t>NIVICELA ROBLES CARMITA DEL CISNE</t>
  </si>
  <si>
    <t>107</t>
  </si>
  <si>
    <t>AUXILIAR DEA ARCHIVO</t>
  </si>
  <si>
    <t>ARMIJOS MACHUCA JOSE ANTONIO</t>
  </si>
  <si>
    <t>108</t>
  </si>
  <si>
    <t>VELASQUEZ LALANGUI MIGUEL EDUARDO</t>
  </si>
  <si>
    <t>109</t>
  </si>
  <si>
    <t>SARITAMA LOYOLA WILLAM RODRIGO</t>
  </si>
  <si>
    <t>TRABAJADORES</t>
  </si>
  <si>
    <t>110</t>
  </si>
  <si>
    <t>ZUÑIGA CÓRDOVA MARCO ANTONIO</t>
  </si>
  <si>
    <t>111</t>
  </si>
  <si>
    <t>GUARDIAN RELLE.SAN</t>
  </si>
  <si>
    <t>HOYOS LARGO MARCOS MANUEL</t>
  </si>
  <si>
    <t>112</t>
  </si>
  <si>
    <t>MACHETERO</t>
  </si>
  <si>
    <t>MALDONADO RAMIREZ  EDY YOVANI</t>
  </si>
  <si>
    <t>113</t>
  </si>
  <si>
    <t>OBRERO CON DISCAPACIDAD</t>
  </si>
  <si>
    <t>PALADINES ENCALADA JUAN VICENTE</t>
  </si>
  <si>
    <t>114</t>
  </si>
  <si>
    <t>BARRENDERO</t>
  </si>
  <si>
    <t>PALADINES ELIZALDE OLEGARIO DE JESUS</t>
  </si>
  <si>
    <t>7.1.01.06&amp;3.2.1</t>
  </si>
  <si>
    <t>115</t>
  </si>
  <si>
    <t>ENCALADA ROMERO EDISON BOLIVAR</t>
  </si>
  <si>
    <t>116</t>
  </si>
  <si>
    <t>PALADINES ENCALADA FAUSTO GREGORIO</t>
  </si>
  <si>
    <t>117</t>
  </si>
  <si>
    <t>UCHUARI YAGUANA WILSON SANTIAGO</t>
  </si>
  <si>
    <t>118</t>
  </si>
  <si>
    <t>LARGO PALADINES FAUSTO RAMÓN</t>
  </si>
  <si>
    <t>119</t>
  </si>
  <si>
    <t>FLORES VALLE JUAN IGNACIO</t>
  </si>
  <si>
    <t>120</t>
  </si>
  <si>
    <t>ENCALADA MALDONADO WILMER PACO</t>
  </si>
  <si>
    <t>121</t>
  </si>
  <si>
    <t>CORDOVA GORDILLO ELISEO MONFILIO</t>
  </si>
  <si>
    <t>122</t>
  </si>
  <si>
    <t xml:space="preserve">OBRERA </t>
  </si>
  <si>
    <t xml:space="preserve">CORDOVA TENESACA LINA GRACIELA </t>
  </si>
  <si>
    <t>123</t>
  </si>
  <si>
    <t>OBRERA</t>
  </si>
  <si>
    <t>AYALA ROMERO DIANA PATRICIA</t>
  </si>
  <si>
    <t>124</t>
  </si>
  <si>
    <t>HIDALGO CRESPO ESTHER JANETH</t>
  </si>
  <si>
    <t>125</t>
  </si>
  <si>
    <t>CARRION VARGAS LUIS ENRIQUE</t>
  </si>
  <si>
    <t>126</t>
  </si>
  <si>
    <t>CORDOVA GORDILLO VICTOR MANUEL</t>
  </si>
  <si>
    <t>127</t>
  </si>
  <si>
    <t>ELIZALDE RIOS JOSE JUVENTINO</t>
  </si>
  <si>
    <t>128</t>
  </si>
  <si>
    <t>ALBAÑIL</t>
  </si>
  <si>
    <t>ENCALADA RAMIREZ  LUIS ALBERTO</t>
  </si>
  <si>
    <t>129</t>
  </si>
  <si>
    <t>ESPINOZA ESPINOZA SEGUNDO AURELIO</t>
  </si>
  <si>
    <t>130</t>
  </si>
  <si>
    <t>AYUDANTE DE MAQUINARIA</t>
  </si>
  <si>
    <t>FERNANDEZ REYES BAIRON HITALO</t>
  </si>
  <si>
    <t>131</t>
  </si>
  <si>
    <t>GONZALEZ MOCHA MANUEL VICENTE</t>
  </si>
  <si>
    <t>132</t>
  </si>
  <si>
    <t>HERRERA HERRERA  DRAUCIN WILFRIDO</t>
  </si>
  <si>
    <t>133</t>
  </si>
  <si>
    <t>HIDALGO HIDALGO FRANKLIN LEONARDO</t>
  </si>
  <si>
    <t>134</t>
  </si>
  <si>
    <t>LIMA CABRERA BOLIVAR SEGUNDO</t>
  </si>
  <si>
    <t>135</t>
  </si>
  <si>
    <t>MALDONADO CALERO GUSTAVO REINERI</t>
  </si>
  <si>
    <t>136</t>
  </si>
  <si>
    <t>NOLE MORA ROBER EDUARDO</t>
  </si>
  <si>
    <t>137</t>
  </si>
  <si>
    <t>PALADINES ENCALADA CARLOS MARIA</t>
  </si>
  <si>
    <t>138</t>
  </si>
  <si>
    <t>CADENERO</t>
  </si>
  <si>
    <t>PALADINES GALLEGOS JUAN AGUSTIN</t>
  </si>
  <si>
    <t>139</t>
  </si>
  <si>
    <t>REYES VITELIO OSWALDO</t>
  </si>
  <si>
    <t>140</t>
  </si>
  <si>
    <t>JEF. DE TRABAJO</t>
  </si>
  <si>
    <t>ROJAS RAMIREZ CARLOS VICENTE</t>
  </si>
  <si>
    <t>141</t>
  </si>
  <si>
    <t>ROMERO CORDOVA HECTOR ANGEL</t>
  </si>
  <si>
    <t>142</t>
  </si>
  <si>
    <t>ROMERO GUAMÁN WALTER MANUEL</t>
  </si>
  <si>
    <t>143</t>
  </si>
  <si>
    <t>RUIZ MOCHA GALO NICANOR</t>
  </si>
  <si>
    <t>144</t>
  </si>
  <si>
    <t>SÁNCHEZ CASTRO VICTOR HUGO</t>
  </si>
  <si>
    <t>145</t>
  </si>
  <si>
    <t>SANTILLAN CUJILEMA DARIO FERNANDO</t>
  </si>
  <si>
    <t>146</t>
  </si>
  <si>
    <t>GUARDIAN</t>
  </si>
  <si>
    <t>ENCALADA PALADINES GALO RUPERTO</t>
  </si>
  <si>
    <t>147</t>
  </si>
  <si>
    <t xml:space="preserve">JEFE DE TRABAJO </t>
  </si>
  <si>
    <t xml:space="preserve">ENRIQUEZ ROGEL OMAR RIGOBERTO </t>
  </si>
  <si>
    <t>148</t>
  </si>
  <si>
    <t>CAÑAR RIVERA FREDDY CRISTIAN</t>
  </si>
  <si>
    <t>149</t>
  </si>
  <si>
    <t>PALADINES FRANKLIN DANIEL</t>
  </si>
  <si>
    <t>150</t>
  </si>
  <si>
    <t>RUIZ REYES JOSE ADRIANO</t>
  </si>
  <si>
    <t>151</t>
  </si>
  <si>
    <t>CAMACHO SUARES LUIS ANTONIO</t>
  </si>
  <si>
    <t>152</t>
  </si>
  <si>
    <t>HERRERA ROMERO ANIBAL VICENTE</t>
  </si>
  <si>
    <t>153</t>
  </si>
  <si>
    <t xml:space="preserve">OBRERO  </t>
  </si>
  <si>
    <t xml:space="preserve">ARMIJOS HERRERA JEFFERSON DAVID </t>
  </si>
  <si>
    <t>154</t>
  </si>
  <si>
    <t>HERRERA TORRES JOSE DANILO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</si>
</sst>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Calibri"/>
      <scheme val="minor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1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44" fontId="5" fillId="3" borderId="1" xfId="1" applyNumberFormat="1" applyFont="1" applyFill="1" applyBorder="1" applyAlignment="1">
      <alignment vertical="center"/>
    </xf>
    <xf numFmtId="44" fontId="4" fillId="3" borderId="1" xfId="0" applyNumberFormat="1" applyFont="1" applyFill="1" applyBorder="1" applyAlignment="1">
      <alignment vertical="top"/>
    </xf>
    <xf numFmtId="44" fontId="6" fillId="3" borderId="1" xfId="0" applyNumberFormat="1" applyFont="1" applyFill="1" applyBorder="1" applyAlignment="1">
      <alignment vertical="center"/>
    </xf>
    <xf numFmtId="44" fontId="4" fillId="3" borderId="1" xfId="0" applyNumberFormat="1" applyFont="1" applyFill="1" applyBorder="1" applyAlignment="1">
      <alignment vertical="center"/>
    </xf>
    <xf numFmtId="4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top"/>
    </xf>
    <xf numFmtId="44" fontId="5" fillId="4" borderId="1" xfId="0" applyNumberFormat="1" applyFont="1" applyFill="1" applyBorder="1" applyAlignment="1">
      <alignment vertical="top" wrapText="1"/>
    </xf>
    <xf numFmtId="44" fontId="6" fillId="3" borderId="1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43" fontId="5" fillId="4" borderId="1" xfId="0" applyNumberFormat="1" applyFont="1" applyFill="1" applyBorder="1" applyAlignment="1">
      <alignment horizontal="left" vertical="top" wrapText="1"/>
    </xf>
    <xf numFmtId="43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/>
    </xf>
    <xf numFmtId="0" fontId="7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44" fontId="7" fillId="4" borderId="1" xfId="0" applyNumberFormat="1" applyFont="1" applyFill="1" applyBorder="1" applyAlignment="1">
      <alignment vertical="top" wrapText="1"/>
    </xf>
    <xf numFmtId="0" fontId="5" fillId="4" borderId="1" xfId="2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vertical="center" wrapText="1"/>
    </xf>
    <xf numFmtId="44" fontId="5" fillId="0" borderId="1" xfId="2" applyNumberFormat="1" applyFont="1" applyFill="1" applyBorder="1" applyAlignment="1">
      <alignment vertical="top" wrapText="1"/>
    </xf>
    <xf numFmtId="44" fontId="4" fillId="0" borderId="1" xfId="0" applyNumberFormat="1" applyFont="1" applyFill="1" applyBorder="1" applyAlignment="1">
      <alignment vertical="top"/>
    </xf>
    <xf numFmtId="44" fontId="5" fillId="4" borderId="1" xfId="2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44" fontId="5" fillId="3" borderId="1" xfId="0" applyNumberFormat="1" applyFont="1" applyFill="1" applyBorder="1" applyAlignment="1">
      <alignment vertical="top"/>
    </xf>
    <xf numFmtId="44" fontId="5" fillId="4" borderId="1" xfId="1" applyNumberFormat="1" applyFont="1" applyFill="1" applyBorder="1" applyAlignment="1">
      <alignment vertical="top" wrapText="1"/>
    </xf>
    <xf numFmtId="0" fontId="5" fillId="4" borderId="1" xfId="2" applyFont="1" applyFill="1" applyBorder="1" applyAlignment="1">
      <alignment horizontal="left" vertical="center" wrapText="1"/>
    </xf>
    <xf numFmtId="0" fontId="5" fillId="5" borderId="2" xfId="2" applyFont="1" applyFill="1" applyBorder="1" applyAlignment="1">
      <alignment horizontal="center" vertical="center" wrapText="1"/>
    </xf>
    <xf numFmtId="44" fontId="5" fillId="4" borderId="1" xfId="2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vertical="center" wrapText="1"/>
    </xf>
    <xf numFmtId="44" fontId="7" fillId="4" borderId="1" xfId="0" applyNumberFormat="1" applyFont="1" applyFill="1" applyBorder="1" applyAlignment="1">
      <alignment vertical="top"/>
    </xf>
    <xf numFmtId="0" fontId="5" fillId="3" borderId="1" xfId="2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44" fontId="5" fillId="3" borderId="1" xfId="2" applyNumberFormat="1" applyFont="1" applyFill="1" applyBorder="1" applyAlignment="1">
      <alignment vertical="top" wrapText="1"/>
    </xf>
    <xf numFmtId="44" fontId="10" fillId="3" borderId="1" xfId="0" applyNumberFormat="1" applyFont="1" applyFill="1" applyBorder="1" applyAlignment="1">
      <alignment vertical="top"/>
    </xf>
    <xf numFmtId="44" fontId="5" fillId="3" borderId="1" xfId="1" applyNumberFormat="1" applyFont="1" applyFill="1" applyBorder="1" applyAlignment="1">
      <alignment vertical="top" wrapText="1"/>
    </xf>
    <xf numFmtId="0" fontId="5" fillId="0" borderId="1" xfId="3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center" wrapText="1"/>
    </xf>
    <xf numFmtId="44" fontId="7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4" fontId="5" fillId="3" borderId="1" xfId="0" applyNumberFormat="1" applyFont="1" applyFill="1" applyBorder="1" applyAlignment="1">
      <alignment vertical="center"/>
    </xf>
    <xf numFmtId="0" fontId="5" fillId="4" borderId="1" xfId="3" applyFont="1" applyFill="1" applyBorder="1" applyAlignment="1">
      <alignment horizontal="left" vertical="center" wrapText="1"/>
    </xf>
    <xf numFmtId="44" fontId="5" fillId="4" borderId="1" xfId="3" applyNumberFormat="1" applyFont="1" applyFill="1" applyBorder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4">
    <cellStyle name="Moneda" xfId="1" builtinId="4"/>
    <cellStyle name="Normal" xfId="0" builtinId="0"/>
    <cellStyle name="Normal 2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Downloads/lista%20actu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 refreshError="1">
        <row r="48">
          <cell r="D48" t="str">
            <v>CUEVA RAMÍREZ MILTON RAMÓN</v>
          </cell>
          <cell r="F48" t="str">
            <v>TÉCNICO DE LEGALIZACIÓN DE TIERRAS</v>
          </cell>
          <cell r="O48">
            <v>817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96"/>
  <sheetViews>
    <sheetView tabSelected="1" view="pageBreakPreview" zoomScale="60" zoomScaleNormal="112" workbookViewId="0">
      <selection activeCell="N3" sqref="N3"/>
    </sheetView>
  </sheetViews>
  <sheetFormatPr baseColWidth="10" defaultColWidth="14.42578125" defaultRowHeight="11.25" x14ac:dyDescent="0.25"/>
  <cols>
    <col min="1" max="1" width="5.5703125" style="4" customWidth="1"/>
    <col min="2" max="2" width="14.85546875" style="58" customWidth="1"/>
    <col min="3" max="3" width="30.85546875" style="58" customWidth="1"/>
    <col min="4" max="4" width="8.5703125" style="4" customWidth="1"/>
    <col min="5" max="5" width="13.42578125" style="4" customWidth="1"/>
    <col min="6" max="6" width="16.85546875" style="4" customWidth="1"/>
    <col min="7" max="7" width="9.140625" style="3" customWidth="1"/>
    <col min="8" max="8" width="10.28515625" style="4" customWidth="1"/>
    <col min="9" max="9" width="8" style="4" customWidth="1"/>
    <col min="10" max="10" width="8.42578125" style="4" customWidth="1"/>
    <col min="11" max="11" width="11.85546875" style="4" customWidth="1"/>
    <col min="12" max="12" width="13.42578125" style="4" customWidth="1"/>
    <col min="13" max="13" width="14.28515625" style="4" customWidth="1"/>
    <col min="14" max="25" width="10" style="4" customWidth="1"/>
    <col min="26" max="16384" width="14.42578125" style="4"/>
  </cols>
  <sheetData>
    <row r="1" spans="1:25" ht="5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1" customHeight="1" x14ac:dyDescent="0.25">
      <c r="A2" s="5" t="s">
        <v>13</v>
      </c>
      <c r="B2" s="6" t="s">
        <v>14</v>
      </c>
      <c r="C2" s="7" t="s">
        <v>15</v>
      </c>
      <c r="D2" s="8" t="s">
        <v>16</v>
      </c>
      <c r="E2" s="9" t="s">
        <v>17</v>
      </c>
      <c r="F2" s="8" t="s">
        <v>18</v>
      </c>
      <c r="G2" s="10">
        <v>3600</v>
      </c>
      <c r="H2" s="11">
        <f>G2*12</f>
        <v>43200</v>
      </c>
      <c r="I2" s="12">
        <v>300</v>
      </c>
      <c r="J2" s="13">
        <v>37.5</v>
      </c>
      <c r="K2" s="14">
        <v>0</v>
      </c>
      <c r="L2" s="14">
        <v>0</v>
      </c>
      <c r="M2" s="14">
        <f>L2</f>
        <v>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1" customHeight="1" x14ac:dyDescent="0.25">
      <c r="A3" s="5" t="s">
        <v>19</v>
      </c>
      <c r="B3" s="6" t="s">
        <v>20</v>
      </c>
      <c r="C3" s="7" t="s">
        <v>21</v>
      </c>
      <c r="D3" s="8" t="s">
        <v>16</v>
      </c>
      <c r="E3" s="15" t="s">
        <v>17</v>
      </c>
      <c r="F3" s="8" t="s">
        <v>22</v>
      </c>
      <c r="G3" s="10">
        <v>1800</v>
      </c>
      <c r="H3" s="11">
        <f t="shared" ref="H3:H66" si="0">G3*12</f>
        <v>21600</v>
      </c>
      <c r="I3" s="13">
        <v>150</v>
      </c>
      <c r="J3" s="13">
        <v>37.5</v>
      </c>
      <c r="K3" s="14">
        <v>0</v>
      </c>
      <c r="L3" s="14">
        <v>0</v>
      </c>
      <c r="M3" s="14">
        <f t="shared" ref="M3:M66" si="1">L3</f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25">
      <c r="A4" s="5" t="s">
        <v>23</v>
      </c>
      <c r="B4" s="6" t="s">
        <v>20</v>
      </c>
      <c r="C4" s="7" t="s">
        <v>24</v>
      </c>
      <c r="D4" s="8" t="s">
        <v>16</v>
      </c>
      <c r="E4" s="15" t="s">
        <v>17</v>
      </c>
      <c r="F4" s="8" t="s">
        <v>22</v>
      </c>
      <c r="G4" s="10">
        <v>1800</v>
      </c>
      <c r="H4" s="11">
        <f t="shared" si="0"/>
        <v>21600</v>
      </c>
      <c r="I4" s="13">
        <v>924.06</v>
      </c>
      <c r="J4" s="13"/>
      <c r="K4" s="14">
        <v>0</v>
      </c>
      <c r="L4" s="14">
        <v>0</v>
      </c>
      <c r="M4" s="14">
        <f t="shared" si="1"/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1" customHeight="1" x14ac:dyDescent="0.25">
      <c r="A5" s="5" t="s">
        <v>25</v>
      </c>
      <c r="B5" s="6" t="s">
        <v>20</v>
      </c>
      <c r="C5" s="7" t="s">
        <v>26</v>
      </c>
      <c r="D5" s="8" t="s">
        <v>16</v>
      </c>
      <c r="E5" s="15" t="s">
        <v>17</v>
      </c>
      <c r="F5" s="8" t="s">
        <v>22</v>
      </c>
      <c r="G5" s="10">
        <v>1800</v>
      </c>
      <c r="H5" s="11">
        <f t="shared" si="0"/>
        <v>21600</v>
      </c>
      <c r="I5" s="13">
        <v>924.06</v>
      </c>
      <c r="J5" s="13"/>
      <c r="K5" s="14">
        <v>0</v>
      </c>
      <c r="L5" s="14">
        <v>0</v>
      </c>
      <c r="M5" s="14">
        <f t="shared" si="1"/>
        <v>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1" customHeight="1" x14ac:dyDescent="0.25">
      <c r="A6" s="5" t="s">
        <v>27</v>
      </c>
      <c r="B6" s="6" t="s">
        <v>20</v>
      </c>
      <c r="C6" s="7" t="s">
        <v>28</v>
      </c>
      <c r="D6" s="8" t="s">
        <v>16</v>
      </c>
      <c r="E6" s="15" t="s">
        <v>17</v>
      </c>
      <c r="F6" s="8" t="s">
        <v>22</v>
      </c>
      <c r="G6" s="10">
        <v>1800</v>
      </c>
      <c r="H6" s="11">
        <f t="shared" si="0"/>
        <v>21600</v>
      </c>
      <c r="I6" s="13">
        <v>150</v>
      </c>
      <c r="J6" s="13">
        <v>37.5</v>
      </c>
      <c r="K6" s="14">
        <v>0</v>
      </c>
      <c r="L6" s="14">
        <v>0</v>
      </c>
      <c r="M6" s="14">
        <f t="shared" si="1"/>
        <v>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1" customHeight="1" x14ac:dyDescent="0.25">
      <c r="A7" s="5" t="s">
        <v>29</v>
      </c>
      <c r="B7" s="6" t="s">
        <v>20</v>
      </c>
      <c r="C7" s="7" t="s">
        <v>30</v>
      </c>
      <c r="D7" s="8" t="s">
        <v>16</v>
      </c>
      <c r="E7" s="15" t="s">
        <v>17</v>
      </c>
      <c r="F7" s="8" t="s">
        <v>22</v>
      </c>
      <c r="G7" s="10">
        <v>1800</v>
      </c>
      <c r="H7" s="11">
        <f t="shared" si="0"/>
        <v>21600</v>
      </c>
      <c r="I7" s="13">
        <v>924.06</v>
      </c>
      <c r="J7" s="13"/>
      <c r="K7" s="14">
        <v>0</v>
      </c>
      <c r="L7" s="14">
        <v>0</v>
      </c>
      <c r="M7" s="14">
        <f t="shared" si="1"/>
        <v>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22" customFormat="1" ht="21" customHeight="1" x14ac:dyDescent="0.25">
      <c r="A8" s="5" t="s">
        <v>31</v>
      </c>
      <c r="B8" s="16" t="s">
        <v>32</v>
      </c>
      <c r="C8" s="7" t="s">
        <v>33</v>
      </c>
      <c r="D8" s="17" t="s">
        <v>16</v>
      </c>
      <c r="E8" s="18" t="s">
        <v>34</v>
      </c>
      <c r="F8" s="17" t="s">
        <v>35</v>
      </c>
      <c r="G8" s="19">
        <v>1760</v>
      </c>
      <c r="H8" s="11">
        <f t="shared" si="0"/>
        <v>21120</v>
      </c>
      <c r="I8" s="20">
        <v>146.66999999999999</v>
      </c>
      <c r="J8" s="20">
        <v>37.5</v>
      </c>
      <c r="K8" s="14">
        <v>0</v>
      </c>
      <c r="L8" s="14">
        <v>0</v>
      </c>
      <c r="M8" s="14">
        <f t="shared" si="1"/>
        <v>0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s="22" customFormat="1" ht="21" customHeight="1" x14ac:dyDescent="0.25">
      <c r="A9" s="5" t="s">
        <v>36</v>
      </c>
      <c r="B9" s="23" t="str">
        <f>[1]Hoja1!$F$48</f>
        <v>TÉCNICO DE LEGALIZACIÓN DE TIERRAS</v>
      </c>
      <c r="C9" s="24" t="str">
        <f>[1]Hoja1!$D$48</f>
        <v>CUEVA RAMÍREZ MILTON RAMÓN</v>
      </c>
      <c r="D9" s="17" t="s">
        <v>16</v>
      </c>
      <c r="E9" s="25" t="s">
        <v>37</v>
      </c>
      <c r="F9" s="17" t="s">
        <v>35</v>
      </c>
      <c r="G9" s="19">
        <f>[1]Hoja1!$O$48</f>
        <v>817</v>
      </c>
      <c r="H9" s="11">
        <f t="shared" si="0"/>
        <v>9804</v>
      </c>
      <c r="I9" s="11">
        <v>161.11000000000001</v>
      </c>
      <c r="J9" s="11">
        <v>0</v>
      </c>
      <c r="K9" s="14">
        <v>0</v>
      </c>
      <c r="L9" s="14">
        <v>0</v>
      </c>
      <c r="M9" s="14">
        <f t="shared" si="1"/>
        <v>0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s="22" customFormat="1" ht="21" customHeight="1" x14ac:dyDescent="0.25">
      <c r="A10" s="5" t="s">
        <v>38</v>
      </c>
      <c r="B10" s="26" t="s">
        <v>39</v>
      </c>
      <c r="C10" s="27" t="s">
        <v>40</v>
      </c>
      <c r="D10" s="17" t="s">
        <v>16</v>
      </c>
      <c r="E10" s="18" t="s">
        <v>41</v>
      </c>
      <c r="F10" s="17" t="s">
        <v>35</v>
      </c>
      <c r="G10" s="28">
        <v>585</v>
      </c>
      <c r="H10" s="11">
        <f t="shared" si="0"/>
        <v>7020</v>
      </c>
      <c r="I10" s="11">
        <v>585</v>
      </c>
      <c r="J10" s="11">
        <v>450</v>
      </c>
      <c r="K10" s="14">
        <v>0</v>
      </c>
      <c r="L10" s="14">
        <v>0</v>
      </c>
      <c r="M10" s="14">
        <f t="shared" si="1"/>
        <v>0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s="22" customFormat="1" ht="21" customHeight="1" x14ac:dyDescent="0.25">
      <c r="A11" s="5" t="s">
        <v>42</v>
      </c>
      <c r="B11" s="16" t="s">
        <v>43</v>
      </c>
      <c r="C11" s="7" t="s">
        <v>44</v>
      </c>
      <c r="D11" s="17" t="s">
        <v>16</v>
      </c>
      <c r="E11" s="25" t="s">
        <v>37</v>
      </c>
      <c r="F11" s="17" t="s">
        <v>35</v>
      </c>
      <c r="G11" s="19">
        <v>1086</v>
      </c>
      <c r="H11" s="11">
        <f t="shared" si="0"/>
        <v>13032</v>
      </c>
      <c r="I11" s="11">
        <v>591.27</v>
      </c>
      <c r="J11" s="11"/>
      <c r="K11" s="14">
        <v>0</v>
      </c>
      <c r="L11" s="14">
        <v>0</v>
      </c>
      <c r="M11" s="14">
        <f t="shared" si="1"/>
        <v>0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s="22" customFormat="1" ht="21" customHeight="1" x14ac:dyDescent="0.25">
      <c r="A12" s="5" t="s">
        <v>45</v>
      </c>
      <c r="B12" s="26" t="s">
        <v>46</v>
      </c>
      <c r="C12" s="27" t="s">
        <v>47</v>
      </c>
      <c r="D12" s="17" t="s">
        <v>16</v>
      </c>
      <c r="E12" s="25" t="s">
        <v>48</v>
      </c>
      <c r="F12" s="17" t="s">
        <v>35</v>
      </c>
      <c r="G12" s="28">
        <v>901</v>
      </c>
      <c r="H12" s="11">
        <f t="shared" si="0"/>
        <v>10812</v>
      </c>
      <c r="I12" s="11">
        <v>149.78</v>
      </c>
      <c r="J12" s="11">
        <v>0</v>
      </c>
      <c r="K12" s="14">
        <v>0</v>
      </c>
      <c r="L12" s="14">
        <v>0</v>
      </c>
      <c r="M12" s="14">
        <f t="shared" si="1"/>
        <v>0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s="22" customFormat="1" ht="21" customHeight="1" x14ac:dyDescent="0.25">
      <c r="A13" s="5" t="s">
        <v>49</v>
      </c>
      <c r="B13" s="29" t="s">
        <v>50</v>
      </c>
      <c r="C13" s="30" t="s">
        <v>51</v>
      </c>
      <c r="D13" s="17" t="s">
        <v>16</v>
      </c>
      <c r="E13" s="18" t="s">
        <v>34</v>
      </c>
      <c r="F13" s="17" t="s">
        <v>35</v>
      </c>
      <c r="G13" s="31">
        <v>1212</v>
      </c>
      <c r="H13" s="32">
        <f t="shared" si="0"/>
        <v>14544</v>
      </c>
      <c r="I13" s="32">
        <v>1214.54</v>
      </c>
      <c r="J13" s="11">
        <v>450</v>
      </c>
      <c r="K13" s="14">
        <v>0</v>
      </c>
      <c r="L13" s="14">
        <v>0</v>
      </c>
      <c r="M13" s="14">
        <f t="shared" si="1"/>
        <v>0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s="22" customFormat="1" ht="21" customHeight="1" x14ac:dyDescent="0.25">
      <c r="A14" s="5" t="s">
        <v>52</v>
      </c>
      <c r="B14" s="29" t="s">
        <v>53</v>
      </c>
      <c r="C14" s="30" t="s">
        <v>54</v>
      </c>
      <c r="D14" s="17" t="s">
        <v>16</v>
      </c>
      <c r="E14" s="18" t="s">
        <v>55</v>
      </c>
      <c r="F14" s="17" t="s">
        <v>35</v>
      </c>
      <c r="G14" s="33">
        <v>622</v>
      </c>
      <c r="H14" s="11">
        <f t="shared" si="0"/>
        <v>7464</v>
      </c>
      <c r="I14" s="20">
        <v>51.83</v>
      </c>
      <c r="J14" s="20">
        <v>37.5</v>
      </c>
      <c r="K14" s="14">
        <v>0</v>
      </c>
      <c r="L14" s="14">
        <v>0</v>
      </c>
      <c r="M14" s="14">
        <f t="shared" si="1"/>
        <v>0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s="22" customFormat="1" ht="21" customHeight="1" x14ac:dyDescent="0.25">
      <c r="A15" s="5" t="s">
        <v>56</v>
      </c>
      <c r="B15" s="16" t="s">
        <v>57</v>
      </c>
      <c r="C15" s="7" t="s">
        <v>58</v>
      </c>
      <c r="D15" s="17" t="s">
        <v>16</v>
      </c>
      <c r="E15" s="25" t="s">
        <v>59</v>
      </c>
      <c r="F15" s="17" t="s">
        <v>35</v>
      </c>
      <c r="G15" s="19">
        <v>450.88</v>
      </c>
      <c r="H15" s="11">
        <f t="shared" si="0"/>
        <v>5410.5599999999995</v>
      </c>
      <c r="I15" s="11">
        <v>37.57</v>
      </c>
      <c r="J15" s="11">
        <v>37.5</v>
      </c>
      <c r="K15" s="14">
        <v>0</v>
      </c>
      <c r="L15" s="14">
        <v>0</v>
      </c>
      <c r="M15" s="14">
        <f t="shared" si="1"/>
        <v>0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s="22" customFormat="1" ht="21" customHeight="1" x14ac:dyDescent="0.25">
      <c r="A16" s="5" t="s">
        <v>60</v>
      </c>
      <c r="B16" s="29" t="s">
        <v>61</v>
      </c>
      <c r="C16" s="30" t="s">
        <v>62</v>
      </c>
      <c r="D16" s="17" t="s">
        <v>16</v>
      </c>
      <c r="E16" s="18" t="s">
        <v>63</v>
      </c>
      <c r="F16" s="17" t="s">
        <v>35</v>
      </c>
      <c r="G16" s="33">
        <v>675</v>
      </c>
      <c r="H16" s="11">
        <f t="shared" si="0"/>
        <v>8100</v>
      </c>
      <c r="I16" s="11">
        <v>675</v>
      </c>
      <c r="J16" s="11">
        <v>450</v>
      </c>
      <c r="K16" s="14">
        <v>0</v>
      </c>
      <c r="L16" s="14">
        <v>0</v>
      </c>
      <c r="M16" s="14">
        <f t="shared" si="1"/>
        <v>0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s="22" customFormat="1" ht="21" customHeight="1" x14ac:dyDescent="0.25">
      <c r="A17" s="5" t="s">
        <v>64</v>
      </c>
      <c r="B17" s="29" t="s">
        <v>65</v>
      </c>
      <c r="C17" s="30" t="s">
        <v>66</v>
      </c>
      <c r="D17" s="17" t="s">
        <v>16</v>
      </c>
      <c r="E17" s="25" t="s">
        <v>41</v>
      </c>
      <c r="F17" s="17" t="s">
        <v>35</v>
      </c>
      <c r="G17" s="33">
        <v>1086</v>
      </c>
      <c r="H17" s="11">
        <f t="shared" si="0"/>
        <v>13032</v>
      </c>
      <c r="I17" s="11">
        <v>995.5</v>
      </c>
      <c r="J17" s="11">
        <v>0</v>
      </c>
      <c r="K17" s="14">
        <v>0</v>
      </c>
      <c r="L17" s="14">
        <v>0</v>
      </c>
      <c r="M17" s="14">
        <f t="shared" si="1"/>
        <v>0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s="22" customFormat="1" ht="21" customHeight="1" x14ac:dyDescent="0.25">
      <c r="A18" s="5" t="s">
        <v>67</v>
      </c>
      <c r="B18" s="34" t="s">
        <v>68</v>
      </c>
      <c r="C18" s="7" t="s">
        <v>69</v>
      </c>
      <c r="D18" s="17" t="s">
        <v>70</v>
      </c>
      <c r="E18" s="25" t="s">
        <v>71</v>
      </c>
      <c r="F18" s="17" t="s">
        <v>35</v>
      </c>
      <c r="G18" s="35">
        <v>710.7</v>
      </c>
      <c r="H18" s="11">
        <f t="shared" si="0"/>
        <v>8528.4000000000015</v>
      </c>
      <c r="I18" s="11">
        <v>59.22</v>
      </c>
      <c r="J18" s="11">
        <v>37.5</v>
      </c>
      <c r="K18" s="14">
        <v>0</v>
      </c>
      <c r="L18" s="14">
        <v>0</v>
      </c>
      <c r="M18" s="14">
        <f t="shared" si="1"/>
        <v>0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s="22" customFormat="1" ht="21" customHeight="1" x14ac:dyDescent="0.25">
      <c r="A19" s="5" t="s">
        <v>72</v>
      </c>
      <c r="B19" s="29" t="s">
        <v>73</v>
      </c>
      <c r="C19" s="30" t="s">
        <v>74</v>
      </c>
      <c r="D19" s="17" t="s">
        <v>16</v>
      </c>
      <c r="E19" s="25" t="s">
        <v>34</v>
      </c>
      <c r="F19" s="17" t="s">
        <v>35</v>
      </c>
      <c r="G19" s="33">
        <v>1086</v>
      </c>
      <c r="H19" s="11">
        <f t="shared" si="0"/>
        <v>13032</v>
      </c>
      <c r="I19" s="11">
        <v>90.5</v>
      </c>
      <c r="J19" s="11">
        <v>37.5</v>
      </c>
      <c r="K19" s="14">
        <v>0</v>
      </c>
      <c r="L19" s="14">
        <v>0</v>
      </c>
      <c r="M19" s="14">
        <f t="shared" si="1"/>
        <v>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s="22" customFormat="1" ht="21" customHeight="1" x14ac:dyDescent="0.25">
      <c r="A20" s="5" t="s">
        <v>75</v>
      </c>
      <c r="B20" s="29" t="s">
        <v>76</v>
      </c>
      <c r="C20" s="30" t="s">
        <v>77</v>
      </c>
      <c r="D20" s="17" t="s">
        <v>16</v>
      </c>
      <c r="E20" s="18" t="s">
        <v>17</v>
      </c>
      <c r="F20" s="17" t="s">
        <v>35</v>
      </c>
      <c r="G20" s="33">
        <v>585</v>
      </c>
      <c r="H20" s="11">
        <f t="shared" si="0"/>
        <v>7020</v>
      </c>
      <c r="I20" s="11">
        <v>585</v>
      </c>
      <c r="J20" s="11">
        <v>450</v>
      </c>
      <c r="K20" s="14">
        <v>0</v>
      </c>
      <c r="L20" s="14">
        <v>0</v>
      </c>
      <c r="M20" s="14">
        <f t="shared" si="1"/>
        <v>0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s="22" customFormat="1" ht="21" customHeight="1" x14ac:dyDescent="0.25">
      <c r="A21" s="5" t="s">
        <v>78</v>
      </c>
      <c r="B21" s="29" t="s">
        <v>79</v>
      </c>
      <c r="C21" s="30" t="s">
        <v>80</v>
      </c>
      <c r="D21" s="17" t="s">
        <v>70</v>
      </c>
      <c r="E21" s="25" t="s">
        <v>81</v>
      </c>
      <c r="F21" s="17" t="s">
        <v>35</v>
      </c>
      <c r="G21" s="33">
        <v>564.44000000000005</v>
      </c>
      <c r="H21" s="11">
        <f t="shared" si="0"/>
        <v>6773.2800000000007</v>
      </c>
      <c r="I21" s="11">
        <v>47.04</v>
      </c>
      <c r="J21" s="11">
        <v>37.5</v>
      </c>
      <c r="K21" s="14">
        <v>0</v>
      </c>
      <c r="L21" s="14">
        <v>0</v>
      </c>
      <c r="M21" s="14">
        <f t="shared" si="1"/>
        <v>0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s="22" customFormat="1" ht="21" customHeight="1" x14ac:dyDescent="0.25">
      <c r="A22" s="5" t="s">
        <v>82</v>
      </c>
      <c r="B22" s="29" t="s">
        <v>83</v>
      </c>
      <c r="C22" s="30" t="s">
        <v>84</v>
      </c>
      <c r="D22" s="17" t="s">
        <v>16</v>
      </c>
      <c r="E22" s="18" t="s">
        <v>85</v>
      </c>
      <c r="F22" s="17" t="s">
        <v>35</v>
      </c>
      <c r="G22" s="36">
        <v>817</v>
      </c>
      <c r="H22" s="11">
        <f t="shared" si="0"/>
        <v>9804</v>
      </c>
      <c r="I22" s="11">
        <v>272.33</v>
      </c>
      <c r="J22" s="11">
        <v>0</v>
      </c>
      <c r="K22" s="14">
        <v>0</v>
      </c>
      <c r="L22" s="14">
        <v>0</v>
      </c>
      <c r="M22" s="14">
        <f t="shared" si="1"/>
        <v>0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s="22" customFormat="1" ht="21" customHeight="1" x14ac:dyDescent="0.25">
      <c r="A23" s="5" t="s">
        <v>86</v>
      </c>
      <c r="B23" s="16" t="s">
        <v>39</v>
      </c>
      <c r="C23" s="7" t="s">
        <v>87</v>
      </c>
      <c r="D23" s="17" t="s">
        <v>16</v>
      </c>
      <c r="E23" s="25" t="s">
        <v>88</v>
      </c>
      <c r="F23" s="17" t="s">
        <v>35</v>
      </c>
      <c r="G23" s="19">
        <v>585</v>
      </c>
      <c r="H23" s="11">
        <f t="shared" si="0"/>
        <v>7020</v>
      </c>
      <c r="I23" s="11">
        <v>288.91000000000003</v>
      </c>
      <c r="J23" s="11">
        <v>0</v>
      </c>
      <c r="K23" s="14">
        <v>0</v>
      </c>
      <c r="L23" s="14">
        <v>0</v>
      </c>
      <c r="M23" s="14">
        <f t="shared" si="1"/>
        <v>0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21" customHeight="1" x14ac:dyDescent="0.25">
      <c r="A24" s="5" t="s">
        <v>89</v>
      </c>
      <c r="B24" s="37" t="s">
        <v>90</v>
      </c>
      <c r="C24" s="38" t="s">
        <v>91</v>
      </c>
      <c r="D24" s="8" t="s">
        <v>70</v>
      </c>
      <c r="E24" s="9" t="s">
        <v>92</v>
      </c>
      <c r="F24" s="8" t="s">
        <v>35</v>
      </c>
      <c r="G24" s="39">
        <v>546.36</v>
      </c>
      <c r="H24" s="11">
        <f t="shared" si="0"/>
        <v>6556.32</v>
      </c>
      <c r="I24" s="12">
        <v>45.53</v>
      </c>
      <c r="J24" s="12">
        <v>37.5</v>
      </c>
      <c r="K24" s="14">
        <v>0</v>
      </c>
      <c r="L24" s="14">
        <v>0</v>
      </c>
      <c r="M24" s="14">
        <f t="shared" si="1"/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1" customHeight="1" x14ac:dyDescent="0.25">
      <c r="A25" s="5" t="s">
        <v>93</v>
      </c>
      <c r="B25" s="37" t="s">
        <v>90</v>
      </c>
      <c r="C25" s="40" t="s">
        <v>94</v>
      </c>
      <c r="D25" s="8" t="s">
        <v>70</v>
      </c>
      <c r="E25" s="9" t="s">
        <v>92</v>
      </c>
      <c r="F25" s="8" t="s">
        <v>35</v>
      </c>
      <c r="G25" s="39">
        <v>546.36</v>
      </c>
      <c r="H25" s="11">
        <f t="shared" si="0"/>
        <v>6556.32</v>
      </c>
      <c r="I25" s="12">
        <v>45.53</v>
      </c>
      <c r="J25" s="12">
        <v>37.5</v>
      </c>
      <c r="K25" s="14">
        <v>0</v>
      </c>
      <c r="L25" s="14">
        <v>0</v>
      </c>
      <c r="M25" s="14">
        <f t="shared" si="1"/>
        <v>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1" customHeight="1" x14ac:dyDescent="0.25">
      <c r="A26" s="5" t="s">
        <v>95</v>
      </c>
      <c r="B26" s="37" t="s">
        <v>90</v>
      </c>
      <c r="C26" s="41" t="s">
        <v>96</v>
      </c>
      <c r="D26" s="8" t="s">
        <v>70</v>
      </c>
      <c r="E26" s="9" t="s">
        <v>92</v>
      </c>
      <c r="F26" s="8" t="s">
        <v>35</v>
      </c>
      <c r="G26" s="42">
        <v>546.36</v>
      </c>
      <c r="H26" s="11">
        <f t="shared" si="0"/>
        <v>6556.32</v>
      </c>
      <c r="I26" s="12">
        <v>45.53</v>
      </c>
      <c r="J26" s="12">
        <v>37.5</v>
      </c>
      <c r="K26" s="14">
        <v>0</v>
      </c>
      <c r="L26" s="14">
        <v>0</v>
      </c>
      <c r="M26" s="14">
        <f t="shared" si="1"/>
        <v>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1" customHeight="1" x14ac:dyDescent="0.25">
      <c r="A27" s="5" t="s">
        <v>97</v>
      </c>
      <c r="B27" s="37" t="s">
        <v>90</v>
      </c>
      <c r="C27" s="41" t="s">
        <v>98</v>
      </c>
      <c r="D27" s="8" t="s">
        <v>70</v>
      </c>
      <c r="E27" s="9" t="s">
        <v>92</v>
      </c>
      <c r="F27" s="8" t="s">
        <v>35</v>
      </c>
      <c r="G27" s="39">
        <v>546.36</v>
      </c>
      <c r="H27" s="11">
        <f t="shared" si="0"/>
        <v>6556.32</v>
      </c>
      <c r="I27" s="13">
        <v>546.36</v>
      </c>
      <c r="J27" s="13">
        <v>450</v>
      </c>
      <c r="K27" s="14">
        <v>0</v>
      </c>
      <c r="L27" s="14">
        <v>0</v>
      </c>
      <c r="M27" s="14">
        <f t="shared" si="1"/>
        <v>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1" customHeight="1" x14ac:dyDescent="0.25">
      <c r="A28" s="5" t="s">
        <v>99</v>
      </c>
      <c r="B28" s="37" t="s">
        <v>90</v>
      </c>
      <c r="C28" s="41" t="s">
        <v>100</v>
      </c>
      <c r="D28" s="8" t="s">
        <v>70</v>
      </c>
      <c r="E28" s="9" t="s">
        <v>92</v>
      </c>
      <c r="F28" s="8" t="s">
        <v>35</v>
      </c>
      <c r="G28" s="39">
        <v>546.36</v>
      </c>
      <c r="H28" s="11">
        <f t="shared" si="0"/>
        <v>6556.32</v>
      </c>
      <c r="I28" s="13">
        <v>546.36</v>
      </c>
      <c r="J28" s="13">
        <v>450</v>
      </c>
      <c r="K28" s="14">
        <v>0</v>
      </c>
      <c r="L28" s="14">
        <v>0</v>
      </c>
      <c r="M28" s="14">
        <f t="shared" si="1"/>
        <v>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1" customHeight="1" x14ac:dyDescent="0.25">
      <c r="A29" s="5" t="s">
        <v>101</v>
      </c>
      <c r="B29" s="37" t="s">
        <v>90</v>
      </c>
      <c r="C29" s="41" t="s">
        <v>102</v>
      </c>
      <c r="D29" s="8" t="s">
        <v>70</v>
      </c>
      <c r="E29" s="9" t="s">
        <v>92</v>
      </c>
      <c r="F29" s="8" t="s">
        <v>35</v>
      </c>
      <c r="G29" s="39">
        <v>546.36</v>
      </c>
      <c r="H29" s="11">
        <f t="shared" si="0"/>
        <v>6556.32</v>
      </c>
      <c r="I29" s="12">
        <v>45.53</v>
      </c>
      <c r="J29" s="12">
        <v>37.5</v>
      </c>
      <c r="K29" s="14">
        <v>0</v>
      </c>
      <c r="L29" s="14">
        <v>0</v>
      </c>
      <c r="M29" s="14">
        <f t="shared" si="1"/>
        <v>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21" customHeight="1" x14ac:dyDescent="0.25">
      <c r="A30" s="5" t="s">
        <v>103</v>
      </c>
      <c r="B30" s="37" t="s">
        <v>90</v>
      </c>
      <c r="C30" s="41" t="s">
        <v>104</v>
      </c>
      <c r="D30" s="8" t="s">
        <v>70</v>
      </c>
      <c r="E30" s="9" t="s">
        <v>92</v>
      </c>
      <c r="F30" s="8" t="s">
        <v>35</v>
      </c>
      <c r="G30" s="39">
        <v>546.36</v>
      </c>
      <c r="H30" s="11">
        <f t="shared" si="0"/>
        <v>6556.32</v>
      </c>
      <c r="I30" s="12">
        <v>45.53</v>
      </c>
      <c r="J30" s="12">
        <v>37.5</v>
      </c>
      <c r="K30" s="14">
        <v>0</v>
      </c>
      <c r="L30" s="14">
        <v>0</v>
      </c>
      <c r="M30" s="14">
        <f t="shared" si="1"/>
        <v>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1" customHeight="1" x14ac:dyDescent="0.25">
      <c r="A31" s="5" t="s">
        <v>105</v>
      </c>
      <c r="B31" s="37" t="s">
        <v>90</v>
      </c>
      <c r="C31" s="41" t="s">
        <v>106</v>
      </c>
      <c r="D31" s="8" t="s">
        <v>70</v>
      </c>
      <c r="E31" s="9" t="s">
        <v>92</v>
      </c>
      <c r="F31" s="8" t="s">
        <v>35</v>
      </c>
      <c r="G31" s="39">
        <v>546.36</v>
      </c>
      <c r="H31" s="11">
        <f t="shared" si="0"/>
        <v>6556.32</v>
      </c>
      <c r="I31" s="12">
        <v>45.53</v>
      </c>
      <c r="J31" s="12">
        <v>37.5</v>
      </c>
      <c r="K31" s="14">
        <v>0</v>
      </c>
      <c r="L31" s="14">
        <v>0</v>
      </c>
      <c r="M31" s="14">
        <f t="shared" si="1"/>
        <v>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 x14ac:dyDescent="0.25">
      <c r="A32" s="5" t="s">
        <v>107</v>
      </c>
      <c r="B32" s="37" t="s">
        <v>108</v>
      </c>
      <c r="C32" s="41" t="s">
        <v>109</v>
      </c>
      <c r="D32" s="8" t="s">
        <v>70</v>
      </c>
      <c r="E32" s="9" t="s">
        <v>92</v>
      </c>
      <c r="F32" s="8" t="s">
        <v>35</v>
      </c>
      <c r="G32" s="39">
        <v>546.36</v>
      </c>
      <c r="H32" s="11">
        <f t="shared" si="0"/>
        <v>6556.32</v>
      </c>
      <c r="I32" s="12">
        <v>45.53</v>
      </c>
      <c r="J32" s="12">
        <v>37.5</v>
      </c>
      <c r="K32" s="14">
        <v>0</v>
      </c>
      <c r="L32" s="14">
        <v>0</v>
      </c>
      <c r="M32" s="14">
        <f t="shared" si="1"/>
        <v>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s="22" customFormat="1" ht="21" customHeight="1" x14ac:dyDescent="0.25">
      <c r="A33" s="5" t="s">
        <v>110</v>
      </c>
      <c r="B33" s="29" t="s">
        <v>111</v>
      </c>
      <c r="C33" s="30" t="s">
        <v>112</v>
      </c>
      <c r="D33" s="17" t="s">
        <v>16</v>
      </c>
      <c r="E33" s="25" t="s">
        <v>88</v>
      </c>
      <c r="F33" s="17" t="s">
        <v>35</v>
      </c>
      <c r="G33" s="33">
        <v>585</v>
      </c>
      <c r="H33" s="11">
        <f t="shared" si="0"/>
        <v>7020</v>
      </c>
      <c r="I33" s="11">
        <v>48.75</v>
      </c>
      <c r="J33" s="11">
        <v>37.5</v>
      </c>
      <c r="K33" s="14">
        <v>0</v>
      </c>
      <c r="L33" s="14">
        <v>0</v>
      </c>
      <c r="M33" s="14">
        <f t="shared" si="1"/>
        <v>0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s="22" customFormat="1" ht="21" customHeight="1" x14ac:dyDescent="0.25">
      <c r="A34" s="5" t="s">
        <v>113</v>
      </c>
      <c r="B34" s="16" t="s">
        <v>114</v>
      </c>
      <c r="C34" s="7" t="s">
        <v>115</v>
      </c>
      <c r="D34" s="17" t="s">
        <v>16</v>
      </c>
      <c r="E34" s="25" t="s">
        <v>17</v>
      </c>
      <c r="F34" s="17" t="s">
        <v>35</v>
      </c>
      <c r="G34" s="19">
        <v>1086</v>
      </c>
      <c r="H34" s="11">
        <f t="shared" si="0"/>
        <v>13032</v>
      </c>
      <c r="I34" s="11">
        <v>90.5</v>
      </c>
      <c r="J34" s="11">
        <v>37.5</v>
      </c>
      <c r="K34" s="14">
        <v>0</v>
      </c>
      <c r="L34" s="14">
        <v>0</v>
      </c>
      <c r="M34" s="14">
        <f t="shared" si="1"/>
        <v>0</v>
      </c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s="22" customFormat="1" ht="21" customHeight="1" x14ac:dyDescent="0.25">
      <c r="A35" s="5" t="s">
        <v>116</v>
      </c>
      <c r="B35" s="29" t="s">
        <v>117</v>
      </c>
      <c r="C35" s="30" t="s">
        <v>118</v>
      </c>
      <c r="D35" s="17" t="s">
        <v>16</v>
      </c>
      <c r="E35" s="18" t="s">
        <v>119</v>
      </c>
      <c r="F35" s="17" t="s">
        <v>35</v>
      </c>
      <c r="G35" s="33">
        <v>1030</v>
      </c>
      <c r="H35" s="11">
        <f t="shared" si="0"/>
        <v>12360</v>
      </c>
      <c r="I35" s="11">
        <v>911.9</v>
      </c>
      <c r="J35" s="11">
        <v>450</v>
      </c>
      <c r="K35" s="14">
        <v>0</v>
      </c>
      <c r="L35" s="14">
        <v>0</v>
      </c>
      <c r="M35" s="14">
        <f t="shared" si="1"/>
        <v>0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s="22" customFormat="1" ht="21" customHeight="1" x14ac:dyDescent="0.25">
      <c r="A36" s="5" t="s">
        <v>120</v>
      </c>
      <c r="B36" s="29" t="s">
        <v>121</v>
      </c>
      <c r="C36" s="40" t="s">
        <v>122</v>
      </c>
      <c r="D36" s="17" t="s">
        <v>16</v>
      </c>
      <c r="E36" s="18" t="s">
        <v>123</v>
      </c>
      <c r="F36" s="17" t="s">
        <v>35</v>
      </c>
      <c r="G36" s="33">
        <v>2034</v>
      </c>
      <c r="H36" s="11">
        <f t="shared" si="0"/>
        <v>24408</v>
      </c>
      <c r="I36" s="11">
        <v>1107.4000000000001</v>
      </c>
      <c r="J36" s="11">
        <v>0</v>
      </c>
      <c r="K36" s="14">
        <v>0</v>
      </c>
      <c r="L36" s="14">
        <v>0</v>
      </c>
      <c r="M36" s="14">
        <f t="shared" si="1"/>
        <v>0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s="22" customFormat="1" ht="21" customHeight="1" x14ac:dyDescent="0.25">
      <c r="A37" s="5" t="s">
        <v>124</v>
      </c>
      <c r="B37" s="29" t="s">
        <v>125</v>
      </c>
      <c r="C37" s="41" t="s">
        <v>126</v>
      </c>
      <c r="D37" s="17" t="s">
        <v>16</v>
      </c>
      <c r="E37" s="25" t="s">
        <v>127</v>
      </c>
      <c r="F37" s="17" t="s">
        <v>35</v>
      </c>
      <c r="G37" s="33">
        <v>585</v>
      </c>
      <c r="H37" s="11">
        <f t="shared" si="0"/>
        <v>7020</v>
      </c>
      <c r="I37" s="11">
        <v>97.5</v>
      </c>
      <c r="J37" s="11">
        <v>0</v>
      </c>
      <c r="K37" s="14">
        <v>0</v>
      </c>
      <c r="L37" s="14">
        <v>0</v>
      </c>
      <c r="M37" s="14">
        <f t="shared" si="1"/>
        <v>0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s="22" customFormat="1" ht="21" customHeight="1" x14ac:dyDescent="0.25">
      <c r="A38" s="5" t="s">
        <v>128</v>
      </c>
      <c r="B38" s="29" t="s">
        <v>61</v>
      </c>
      <c r="C38" s="40" t="s">
        <v>129</v>
      </c>
      <c r="D38" s="17" t="s">
        <v>16</v>
      </c>
      <c r="E38" s="25" t="s">
        <v>130</v>
      </c>
      <c r="F38" s="17" t="s">
        <v>35</v>
      </c>
      <c r="G38" s="43">
        <v>817</v>
      </c>
      <c r="H38" s="11">
        <f t="shared" si="0"/>
        <v>9804</v>
      </c>
      <c r="I38" s="11">
        <v>817</v>
      </c>
      <c r="J38" s="11">
        <v>450</v>
      </c>
      <c r="K38" s="14">
        <v>0</v>
      </c>
      <c r="L38" s="14">
        <v>0</v>
      </c>
      <c r="M38" s="14">
        <f t="shared" si="1"/>
        <v>0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s="22" customFormat="1" ht="21" customHeight="1" x14ac:dyDescent="0.25">
      <c r="A39" s="5" t="s">
        <v>131</v>
      </c>
      <c r="B39" s="29" t="s">
        <v>132</v>
      </c>
      <c r="C39" s="41" t="s">
        <v>133</v>
      </c>
      <c r="D39" s="17" t="s">
        <v>16</v>
      </c>
      <c r="E39" s="25" t="s">
        <v>71</v>
      </c>
      <c r="F39" s="17" t="s">
        <v>35</v>
      </c>
      <c r="G39" s="33">
        <v>1086</v>
      </c>
      <c r="H39" s="11">
        <f t="shared" si="0"/>
        <v>13032</v>
      </c>
      <c r="I39" s="11">
        <v>90.5</v>
      </c>
      <c r="J39" s="11">
        <v>37.5</v>
      </c>
      <c r="K39" s="14">
        <v>0</v>
      </c>
      <c r="L39" s="14">
        <v>0</v>
      </c>
      <c r="M39" s="14">
        <f t="shared" si="1"/>
        <v>0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s="22" customFormat="1" ht="21" customHeight="1" x14ac:dyDescent="0.25">
      <c r="A40" s="5" t="s">
        <v>134</v>
      </c>
      <c r="B40" s="29" t="s">
        <v>135</v>
      </c>
      <c r="C40" s="41" t="s">
        <v>136</v>
      </c>
      <c r="D40" s="17" t="s">
        <v>16</v>
      </c>
      <c r="E40" s="18" t="s">
        <v>123</v>
      </c>
      <c r="F40" s="17" t="s">
        <v>35</v>
      </c>
      <c r="G40" s="33">
        <v>817</v>
      </c>
      <c r="H40" s="11">
        <f t="shared" si="0"/>
        <v>9804</v>
      </c>
      <c r="I40" s="11">
        <v>817</v>
      </c>
      <c r="J40" s="11">
        <v>450</v>
      </c>
      <c r="K40" s="14">
        <v>0</v>
      </c>
      <c r="L40" s="14">
        <v>0</v>
      </c>
      <c r="M40" s="14">
        <f t="shared" si="1"/>
        <v>0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s="22" customFormat="1" ht="21" customHeight="1" x14ac:dyDescent="0.25">
      <c r="A41" s="5" t="s">
        <v>137</v>
      </c>
      <c r="B41" s="29" t="s">
        <v>138</v>
      </c>
      <c r="C41" s="41" t="s">
        <v>139</v>
      </c>
      <c r="D41" s="17" t="s">
        <v>16</v>
      </c>
      <c r="E41" s="25" t="s">
        <v>71</v>
      </c>
      <c r="F41" s="17" t="s">
        <v>35</v>
      </c>
      <c r="G41" s="33">
        <v>817</v>
      </c>
      <c r="H41" s="11">
        <f t="shared" si="0"/>
        <v>9804</v>
      </c>
      <c r="I41" s="11">
        <v>428.93</v>
      </c>
      <c r="J41" s="11">
        <v>0</v>
      </c>
      <c r="K41" s="14">
        <v>0</v>
      </c>
      <c r="L41" s="14">
        <v>0</v>
      </c>
      <c r="M41" s="14">
        <f t="shared" si="1"/>
        <v>0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s="22" customFormat="1" ht="21" customHeight="1" x14ac:dyDescent="0.25">
      <c r="A42" s="5" t="s">
        <v>140</v>
      </c>
      <c r="B42" s="29" t="s">
        <v>141</v>
      </c>
      <c r="C42" s="41" t="s">
        <v>142</v>
      </c>
      <c r="D42" s="17" t="s">
        <v>16</v>
      </c>
      <c r="E42" s="25" t="s">
        <v>71</v>
      </c>
      <c r="F42" s="17" t="s">
        <v>35</v>
      </c>
      <c r="G42" s="33">
        <v>1086</v>
      </c>
      <c r="H42" s="11">
        <f t="shared" si="0"/>
        <v>13032</v>
      </c>
      <c r="I42" s="11">
        <v>90.5</v>
      </c>
      <c r="J42" s="11">
        <v>37.5</v>
      </c>
      <c r="K42" s="14">
        <v>0</v>
      </c>
      <c r="L42" s="14">
        <v>0</v>
      </c>
      <c r="M42" s="14">
        <f t="shared" si="1"/>
        <v>0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s="22" customFormat="1" ht="21" customHeight="1" x14ac:dyDescent="0.25">
      <c r="A43" s="5" t="s">
        <v>143</v>
      </c>
      <c r="B43" s="29" t="s">
        <v>144</v>
      </c>
      <c r="C43" s="41" t="s">
        <v>145</v>
      </c>
      <c r="D43" s="17" t="s">
        <v>70</v>
      </c>
      <c r="E43" s="25" t="s">
        <v>59</v>
      </c>
      <c r="F43" s="17" t="s">
        <v>35</v>
      </c>
      <c r="G43" s="33">
        <v>578</v>
      </c>
      <c r="H43" s="11">
        <f t="shared" si="0"/>
        <v>6936</v>
      </c>
      <c r="I43" s="11">
        <v>48.17</v>
      </c>
      <c r="J43" s="11">
        <v>37.5</v>
      </c>
      <c r="K43" s="14">
        <v>0</v>
      </c>
      <c r="L43" s="14">
        <v>0</v>
      </c>
      <c r="M43" s="14">
        <f t="shared" si="1"/>
        <v>0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s="22" customFormat="1" ht="21" customHeight="1" x14ac:dyDescent="0.25">
      <c r="A44" s="5" t="s">
        <v>146</v>
      </c>
      <c r="B44" s="29" t="s">
        <v>147</v>
      </c>
      <c r="C44" s="40" t="s">
        <v>148</v>
      </c>
      <c r="D44" s="17" t="s">
        <v>70</v>
      </c>
      <c r="E44" s="25" t="s">
        <v>59</v>
      </c>
      <c r="F44" s="17" t="s">
        <v>35</v>
      </c>
      <c r="G44" s="33">
        <v>708.71</v>
      </c>
      <c r="H44" s="11">
        <f t="shared" si="0"/>
        <v>8504.52</v>
      </c>
      <c r="I44" s="11">
        <v>706.99</v>
      </c>
      <c r="J44" s="11">
        <v>450</v>
      </c>
      <c r="K44" s="14">
        <v>0</v>
      </c>
      <c r="L44" s="14">
        <v>0</v>
      </c>
      <c r="M44" s="14">
        <f t="shared" si="1"/>
        <v>0</v>
      </c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s="22" customFormat="1" ht="21" customHeight="1" x14ac:dyDescent="0.25">
      <c r="A45" s="5" t="s">
        <v>149</v>
      </c>
      <c r="B45" s="44" t="s">
        <v>147</v>
      </c>
      <c r="C45" s="45" t="s">
        <v>150</v>
      </c>
      <c r="D45" s="17" t="s">
        <v>70</v>
      </c>
      <c r="E45" s="25" t="s">
        <v>71</v>
      </c>
      <c r="F45" s="17" t="s">
        <v>35</v>
      </c>
      <c r="G45" s="46">
        <v>710.7</v>
      </c>
      <c r="H45" s="11">
        <f t="shared" si="0"/>
        <v>8528.4000000000015</v>
      </c>
      <c r="I45" s="11">
        <v>702.8</v>
      </c>
      <c r="J45" s="11">
        <v>450</v>
      </c>
      <c r="K45" s="14">
        <v>0</v>
      </c>
      <c r="L45" s="14">
        <v>0</v>
      </c>
      <c r="M45" s="14">
        <f t="shared" si="1"/>
        <v>0</v>
      </c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s="22" customFormat="1" ht="21" customHeight="1" x14ac:dyDescent="0.25">
      <c r="A46" s="5" t="s">
        <v>151</v>
      </c>
      <c r="B46" s="29" t="s">
        <v>152</v>
      </c>
      <c r="C46" s="41" t="s">
        <v>153</v>
      </c>
      <c r="D46" s="17" t="s">
        <v>70</v>
      </c>
      <c r="E46" s="25" t="s">
        <v>71</v>
      </c>
      <c r="F46" s="17" t="s">
        <v>35</v>
      </c>
      <c r="G46" s="33">
        <v>700</v>
      </c>
      <c r="H46" s="11">
        <f t="shared" si="0"/>
        <v>8400</v>
      </c>
      <c r="I46" s="11">
        <v>377.22</v>
      </c>
      <c r="J46" s="11">
        <v>0</v>
      </c>
      <c r="K46" s="14">
        <v>0</v>
      </c>
      <c r="L46" s="14">
        <v>0</v>
      </c>
      <c r="M46" s="14">
        <f t="shared" si="1"/>
        <v>0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s="22" customFormat="1" ht="21" customHeight="1" x14ac:dyDescent="0.25">
      <c r="A47" s="5" t="s">
        <v>154</v>
      </c>
      <c r="B47" s="29" t="s">
        <v>155</v>
      </c>
      <c r="C47" s="41" t="s">
        <v>156</v>
      </c>
      <c r="D47" s="17" t="s">
        <v>70</v>
      </c>
      <c r="E47" s="25" t="s">
        <v>59</v>
      </c>
      <c r="F47" s="17" t="s">
        <v>35</v>
      </c>
      <c r="G47" s="33">
        <v>450.88</v>
      </c>
      <c r="H47" s="11">
        <f t="shared" si="0"/>
        <v>5410.5599999999995</v>
      </c>
      <c r="I47" s="11">
        <v>37.57</v>
      </c>
      <c r="J47" s="11">
        <v>37.5</v>
      </c>
      <c r="K47" s="14">
        <v>0</v>
      </c>
      <c r="L47" s="14">
        <v>0</v>
      </c>
      <c r="M47" s="14">
        <f t="shared" si="1"/>
        <v>0</v>
      </c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s="22" customFormat="1" ht="21" customHeight="1" x14ac:dyDescent="0.25">
      <c r="A48" s="5" t="s">
        <v>157</v>
      </c>
      <c r="B48" s="29" t="s">
        <v>158</v>
      </c>
      <c r="C48" s="41" t="s">
        <v>159</v>
      </c>
      <c r="D48" s="17" t="s">
        <v>70</v>
      </c>
      <c r="E48" s="25" t="s">
        <v>59</v>
      </c>
      <c r="F48" s="17" t="s">
        <v>35</v>
      </c>
      <c r="G48" s="33">
        <v>562.28</v>
      </c>
      <c r="H48" s="11">
        <f t="shared" si="0"/>
        <v>6747.36</v>
      </c>
      <c r="I48" s="11">
        <v>562.28</v>
      </c>
      <c r="J48" s="11">
        <v>450</v>
      </c>
      <c r="K48" s="14">
        <v>0</v>
      </c>
      <c r="L48" s="14">
        <v>0</v>
      </c>
      <c r="M48" s="14">
        <f t="shared" si="1"/>
        <v>0</v>
      </c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s="22" customFormat="1" ht="21" customHeight="1" x14ac:dyDescent="0.25">
      <c r="A49" s="5" t="s">
        <v>160</v>
      </c>
      <c r="B49" s="29" t="s">
        <v>161</v>
      </c>
      <c r="C49" s="41" t="s">
        <v>162</v>
      </c>
      <c r="D49" s="17" t="s">
        <v>70</v>
      </c>
      <c r="E49" s="25" t="s">
        <v>163</v>
      </c>
      <c r="F49" s="17" t="s">
        <v>35</v>
      </c>
      <c r="G49" s="33">
        <v>450.88</v>
      </c>
      <c r="H49" s="11">
        <f t="shared" si="0"/>
        <v>5410.5599999999995</v>
      </c>
      <c r="I49" s="11">
        <v>450.88</v>
      </c>
      <c r="J49" s="11">
        <v>450</v>
      </c>
      <c r="K49" s="14">
        <v>0</v>
      </c>
      <c r="L49" s="14">
        <v>0</v>
      </c>
      <c r="M49" s="14">
        <f t="shared" si="1"/>
        <v>0</v>
      </c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s="22" customFormat="1" ht="21" customHeight="1" x14ac:dyDescent="0.25">
      <c r="A50" s="5" t="s">
        <v>164</v>
      </c>
      <c r="B50" s="29" t="s">
        <v>165</v>
      </c>
      <c r="C50" s="41" t="s">
        <v>166</v>
      </c>
      <c r="D50" s="17" t="s">
        <v>16</v>
      </c>
      <c r="E50" s="18" t="s">
        <v>119</v>
      </c>
      <c r="F50" s="17" t="s">
        <v>35</v>
      </c>
      <c r="G50" s="33">
        <v>622</v>
      </c>
      <c r="H50" s="11">
        <f t="shared" si="0"/>
        <v>7464</v>
      </c>
      <c r="I50" s="20">
        <v>51.83</v>
      </c>
      <c r="J50" s="20">
        <v>37.5</v>
      </c>
      <c r="K50" s="14">
        <v>0</v>
      </c>
      <c r="L50" s="14">
        <v>0</v>
      </c>
      <c r="M50" s="14">
        <f t="shared" si="1"/>
        <v>0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s="22" customFormat="1" ht="21" customHeight="1" x14ac:dyDescent="0.25">
      <c r="A51" s="5" t="s">
        <v>167</v>
      </c>
      <c r="B51" s="29" t="s">
        <v>168</v>
      </c>
      <c r="C51" s="41" t="s">
        <v>169</v>
      </c>
      <c r="D51" s="17" t="s">
        <v>16</v>
      </c>
      <c r="E51" s="18" t="s">
        <v>119</v>
      </c>
      <c r="F51" s="17" t="s">
        <v>35</v>
      </c>
      <c r="G51" s="33">
        <v>1086</v>
      </c>
      <c r="H51" s="11">
        <f t="shared" si="0"/>
        <v>13032</v>
      </c>
      <c r="I51" s="11">
        <v>929.42</v>
      </c>
      <c r="J51" s="11">
        <v>450</v>
      </c>
      <c r="K51" s="14">
        <v>0</v>
      </c>
      <c r="L51" s="14">
        <v>0</v>
      </c>
      <c r="M51" s="14">
        <f t="shared" si="1"/>
        <v>0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s="22" customFormat="1" ht="21" customHeight="1" x14ac:dyDescent="0.25">
      <c r="A52" s="5" t="s">
        <v>170</v>
      </c>
      <c r="B52" s="29" t="s">
        <v>39</v>
      </c>
      <c r="C52" s="41" t="s">
        <v>171</v>
      </c>
      <c r="D52" s="17" t="s">
        <v>16</v>
      </c>
      <c r="E52" s="25" t="s">
        <v>88</v>
      </c>
      <c r="F52" s="17" t="s">
        <v>35</v>
      </c>
      <c r="G52" s="33">
        <v>585</v>
      </c>
      <c r="H52" s="11">
        <f t="shared" si="0"/>
        <v>7020</v>
      </c>
      <c r="I52" s="11">
        <v>48.75</v>
      </c>
      <c r="J52" s="11">
        <v>37.5</v>
      </c>
      <c r="K52" s="14">
        <v>0</v>
      </c>
      <c r="L52" s="14">
        <v>0</v>
      </c>
      <c r="M52" s="14">
        <f t="shared" si="1"/>
        <v>0</v>
      </c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s="22" customFormat="1" ht="21" customHeight="1" x14ac:dyDescent="0.25">
      <c r="A53" s="5" t="s">
        <v>172</v>
      </c>
      <c r="B53" s="29" t="s">
        <v>173</v>
      </c>
      <c r="C53" s="41" t="s">
        <v>174</v>
      </c>
      <c r="D53" s="17" t="s">
        <v>16</v>
      </c>
      <c r="E53" s="25" t="s">
        <v>88</v>
      </c>
      <c r="F53" s="17" t="s">
        <v>35</v>
      </c>
      <c r="G53" s="33">
        <v>817</v>
      </c>
      <c r="H53" s="11">
        <f t="shared" si="0"/>
        <v>9804</v>
      </c>
      <c r="I53" s="11">
        <v>444.81</v>
      </c>
      <c r="J53" s="11">
        <v>0</v>
      </c>
      <c r="K53" s="14">
        <v>0</v>
      </c>
      <c r="L53" s="14">
        <v>0</v>
      </c>
      <c r="M53" s="14">
        <f t="shared" si="1"/>
        <v>0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s="22" customFormat="1" ht="21" customHeight="1" x14ac:dyDescent="0.25">
      <c r="A54" s="5" t="s">
        <v>175</v>
      </c>
      <c r="B54" s="29" t="s">
        <v>176</v>
      </c>
      <c r="C54" s="41" t="s">
        <v>177</v>
      </c>
      <c r="D54" s="17" t="s">
        <v>16</v>
      </c>
      <c r="E54" s="18" t="s">
        <v>119</v>
      </c>
      <c r="F54" s="17" t="s">
        <v>35</v>
      </c>
      <c r="G54" s="31">
        <v>1030</v>
      </c>
      <c r="H54" s="32">
        <f t="shared" si="0"/>
        <v>12360</v>
      </c>
      <c r="I54" s="32">
        <v>1042.9100000000001</v>
      </c>
      <c r="J54" s="11">
        <v>450</v>
      </c>
      <c r="K54" s="14">
        <v>0</v>
      </c>
      <c r="L54" s="14">
        <v>0</v>
      </c>
      <c r="M54" s="14">
        <f t="shared" si="1"/>
        <v>0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s="22" customFormat="1" ht="21" customHeight="1" x14ac:dyDescent="0.25">
      <c r="A55" s="5" t="s">
        <v>178</v>
      </c>
      <c r="B55" s="29" t="s">
        <v>179</v>
      </c>
      <c r="C55" s="41" t="s">
        <v>180</v>
      </c>
      <c r="D55" s="17" t="s">
        <v>16</v>
      </c>
      <c r="E55" s="18" t="s">
        <v>119</v>
      </c>
      <c r="F55" s="17" t="s">
        <v>35</v>
      </c>
      <c r="G55" s="33">
        <v>986</v>
      </c>
      <c r="H55" s="11">
        <f t="shared" si="0"/>
        <v>11832</v>
      </c>
      <c r="I55" s="11">
        <v>986</v>
      </c>
      <c r="J55" s="11">
        <v>450</v>
      </c>
      <c r="K55" s="14">
        <v>0</v>
      </c>
      <c r="L55" s="14">
        <v>0</v>
      </c>
      <c r="M55" s="14">
        <f t="shared" si="1"/>
        <v>0</v>
      </c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s="22" customFormat="1" ht="21" customHeight="1" x14ac:dyDescent="0.25">
      <c r="A56" s="5" t="s">
        <v>181</v>
      </c>
      <c r="B56" s="29" t="s">
        <v>182</v>
      </c>
      <c r="C56" s="41" t="s">
        <v>183</v>
      </c>
      <c r="D56" s="17" t="s">
        <v>16</v>
      </c>
      <c r="E56" s="25" t="s">
        <v>119</v>
      </c>
      <c r="F56" s="17" t="s">
        <v>35</v>
      </c>
      <c r="G56" s="33">
        <v>675</v>
      </c>
      <c r="H56" s="11">
        <f t="shared" si="0"/>
        <v>8100</v>
      </c>
      <c r="I56" s="11">
        <v>365.63</v>
      </c>
      <c r="J56" s="11">
        <v>0</v>
      </c>
      <c r="K56" s="14">
        <v>0</v>
      </c>
      <c r="L56" s="14">
        <v>0</v>
      </c>
      <c r="M56" s="14">
        <f t="shared" si="1"/>
        <v>0</v>
      </c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s="22" customFormat="1" ht="21" customHeight="1" x14ac:dyDescent="0.25">
      <c r="A57" s="5" t="s">
        <v>184</v>
      </c>
      <c r="B57" s="29" t="s">
        <v>185</v>
      </c>
      <c r="C57" s="41" t="s">
        <v>186</v>
      </c>
      <c r="D57" s="17" t="s">
        <v>16</v>
      </c>
      <c r="E57" s="18" t="s">
        <v>119</v>
      </c>
      <c r="F57" s="17" t="s">
        <v>35</v>
      </c>
      <c r="G57" s="33">
        <v>1212</v>
      </c>
      <c r="H57" s="11">
        <f t="shared" si="0"/>
        <v>14544</v>
      </c>
      <c r="I57" s="20">
        <v>101</v>
      </c>
      <c r="J57" s="20">
        <v>37.5</v>
      </c>
      <c r="K57" s="14">
        <v>0</v>
      </c>
      <c r="L57" s="14">
        <v>0</v>
      </c>
      <c r="M57" s="14">
        <f t="shared" si="1"/>
        <v>0</v>
      </c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s="22" customFormat="1" ht="21" customHeight="1" x14ac:dyDescent="0.25">
      <c r="A58" s="5" t="s">
        <v>187</v>
      </c>
      <c r="B58" s="29" t="s">
        <v>188</v>
      </c>
      <c r="C58" s="30" t="s">
        <v>189</v>
      </c>
      <c r="D58" s="17" t="s">
        <v>16</v>
      </c>
      <c r="E58" s="25" t="s">
        <v>190</v>
      </c>
      <c r="F58" s="17" t="s">
        <v>35</v>
      </c>
      <c r="G58" s="33">
        <v>817</v>
      </c>
      <c r="H58" s="11">
        <f t="shared" si="0"/>
        <v>9804</v>
      </c>
      <c r="I58" s="11">
        <v>68.08</v>
      </c>
      <c r="J58" s="11">
        <v>37.5</v>
      </c>
      <c r="K58" s="14">
        <v>0</v>
      </c>
      <c r="L58" s="14">
        <v>0</v>
      </c>
      <c r="M58" s="14">
        <f t="shared" si="1"/>
        <v>0</v>
      </c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s="22" customFormat="1" ht="21" customHeight="1" x14ac:dyDescent="0.25">
      <c r="A59" s="5" t="s">
        <v>191</v>
      </c>
      <c r="B59" s="26" t="s">
        <v>192</v>
      </c>
      <c r="C59" s="27" t="s">
        <v>193</v>
      </c>
      <c r="D59" s="17" t="s">
        <v>16</v>
      </c>
      <c r="E59" s="18" t="s">
        <v>194</v>
      </c>
      <c r="F59" s="17" t="s">
        <v>35</v>
      </c>
      <c r="G59" s="28">
        <v>585</v>
      </c>
      <c r="H59" s="11">
        <f t="shared" si="0"/>
        <v>7020</v>
      </c>
      <c r="I59" s="11">
        <v>585</v>
      </c>
      <c r="J59" s="11">
        <v>450</v>
      </c>
      <c r="K59" s="14">
        <v>0</v>
      </c>
      <c r="L59" s="14">
        <v>0</v>
      </c>
      <c r="M59" s="14">
        <f t="shared" si="1"/>
        <v>0</v>
      </c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s="22" customFormat="1" ht="21" customHeight="1" x14ac:dyDescent="0.25">
      <c r="A60" s="5" t="s">
        <v>195</v>
      </c>
      <c r="B60" s="16" t="s">
        <v>196</v>
      </c>
      <c r="C60" s="7" t="s">
        <v>197</v>
      </c>
      <c r="D60" s="17" t="s">
        <v>16</v>
      </c>
      <c r="E60" s="25" t="s">
        <v>190</v>
      </c>
      <c r="F60" s="17" t="s">
        <v>35</v>
      </c>
      <c r="G60" s="19">
        <v>733</v>
      </c>
      <c r="H60" s="11">
        <f t="shared" si="0"/>
        <v>8796</v>
      </c>
      <c r="I60" s="11">
        <v>61.08</v>
      </c>
      <c r="J60" s="11">
        <v>37.5</v>
      </c>
      <c r="K60" s="14">
        <v>0</v>
      </c>
      <c r="L60" s="14">
        <v>0</v>
      </c>
      <c r="M60" s="14">
        <f t="shared" si="1"/>
        <v>0</v>
      </c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s="22" customFormat="1" ht="21" customHeight="1" x14ac:dyDescent="0.25">
      <c r="A61" s="5" t="s">
        <v>198</v>
      </c>
      <c r="B61" s="16" t="s">
        <v>199</v>
      </c>
      <c r="C61" s="7" t="s">
        <v>200</v>
      </c>
      <c r="D61" s="17" t="s">
        <v>16</v>
      </c>
      <c r="E61" s="25" t="s">
        <v>190</v>
      </c>
      <c r="F61" s="17" t="s">
        <v>35</v>
      </c>
      <c r="G61" s="19">
        <v>733</v>
      </c>
      <c r="H61" s="11">
        <f t="shared" si="0"/>
        <v>8796</v>
      </c>
      <c r="I61" s="11">
        <v>61.08</v>
      </c>
      <c r="J61" s="11">
        <v>37.5</v>
      </c>
      <c r="K61" s="14">
        <v>0</v>
      </c>
      <c r="L61" s="14">
        <v>0</v>
      </c>
      <c r="M61" s="14">
        <f t="shared" si="1"/>
        <v>0</v>
      </c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s="22" customFormat="1" ht="21" customHeight="1" x14ac:dyDescent="0.25">
      <c r="A62" s="5" t="s">
        <v>201</v>
      </c>
      <c r="B62" s="16" t="s">
        <v>202</v>
      </c>
      <c r="C62" s="7" t="s">
        <v>203</v>
      </c>
      <c r="D62" s="17" t="s">
        <v>16</v>
      </c>
      <c r="E62" s="25" t="s">
        <v>190</v>
      </c>
      <c r="F62" s="17" t="s">
        <v>35</v>
      </c>
      <c r="G62" s="19">
        <v>986</v>
      </c>
      <c r="H62" s="11">
        <f t="shared" si="0"/>
        <v>11832</v>
      </c>
      <c r="I62" s="11">
        <v>82.17</v>
      </c>
      <c r="J62" s="11">
        <v>37.5</v>
      </c>
      <c r="K62" s="14">
        <v>0</v>
      </c>
      <c r="L62" s="14">
        <v>0</v>
      </c>
      <c r="M62" s="14">
        <f t="shared" si="1"/>
        <v>0</v>
      </c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s="22" customFormat="1" ht="21" customHeight="1" x14ac:dyDescent="0.25">
      <c r="A63" s="5" t="s">
        <v>204</v>
      </c>
      <c r="B63" s="29" t="s">
        <v>205</v>
      </c>
      <c r="C63" s="30" t="s">
        <v>206</v>
      </c>
      <c r="D63" s="17" t="s">
        <v>16</v>
      </c>
      <c r="E63" s="18" t="s">
        <v>55</v>
      </c>
      <c r="F63" s="17" t="s">
        <v>35</v>
      </c>
      <c r="G63" s="33">
        <v>1086</v>
      </c>
      <c r="H63" s="11">
        <f t="shared" si="0"/>
        <v>13032</v>
      </c>
      <c r="I63" s="20">
        <v>181</v>
      </c>
      <c r="J63" s="47">
        <v>37.5</v>
      </c>
      <c r="K63" s="14">
        <v>0</v>
      </c>
      <c r="L63" s="14">
        <v>0</v>
      </c>
      <c r="M63" s="14">
        <f t="shared" si="1"/>
        <v>0</v>
      </c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s="22" customFormat="1" ht="21" customHeight="1" x14ac:dyDescent="0.25">
      <c r="A64" s="5" t="s">
        <v>207</v>
      </c>
      <c r="B64" s="29" t="s">
        <v>188</v>
      </c>
      <c r="C64" s="30" t="s">
        <v>208</v>
      </c>
      <c r="D64" s="17" t="s">
        <v>16</v>
      </c>
      <c r="E64" s="25" t="s">
        <v>190</v>
      </c>
      <c r="F64" s="17" t="s">
        <v>35</v>
      </c>
      <c r="G64" s="33">
        <v>817</v>
      </c>
      <c r="H64" s="11">
        <f t="shared" si="0"/>
        <v>9804</v>
      </c>
      <c r="I64" s="11">
        <v>68.08</v>
      </c>
      <c r="J64" s="11">
        <v>37.5</v>
      </c>
      <c r="K64" s="14">
        <v>0</v>
      </c>
      <c r="L64" s="14">
        <v>0</v>
      </c>
      <c r="M64" s="14">
        <f t="shared" si="1"/>
        <v>0</v>
      </c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s="22" customFormat="1" ht="21" customHeight="1" x14ac:dyDescent="0.25">
      <c r="A65" s="5" t="s">
        <v>209</v>
      </c>
      <c r="B65" s="29" t="s">
        <v>188</v>
      </c>
      <c r="C65" s="30" t="s">
        <v>210</v>
      </c>
      <c r="D65" s="17" t="s">
        <v>16</v>
      </c>
      <c r="E65" s="25" t="s">
        <v>190</v>
      </c>
      <c r="F65" s="17" t="s">
        <v>35</v>
      </c>
      <c r="G65" s="33">
        <v>817</v>
      </c>
      <c r="H65" s="11">
        <f t="shared" si="0"/>
        <v>9804</v>
      </c>
      <c r="I65" s="11">
        <v>68.08</v>
      </c>
      <c r="J65" s="11">
        <v>37.5</v>
      </c>
      <c r="K65" s="14">
        <v>0</v>
      </c>
      <c r="L65" s="14">
        <v>0</v>
      </c>
      <c r="M65" s="14">
        <f t="shared" si="1"/>
        <v>0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s="22" customFormat="1" ht="21" customHeight="1" x14ac:dyDescent="0.25">
      <c r="A66" s="5" t="s">
        <v>211</v>
      </c>
      <c r="B66" s="16" t="s">
        <v>188</v>
      </c>
      <c r="C66" s="27" t="s">
        <v>212</v>
      </c>
      <c r="D66" s="17" t="s">
        <v>16</v>
      </c>
      <c r="E66" s="25" t="s">
        <v>190</v>
      </c>
      <c r="F66" s="17" t="s">
        <v>35</v>
      </c>
      <c r="G66" s="19">
        <v>817</v>
      </c>
      <c r="H66" s="11">
        <f t="shared" si="0"/>
        <v>9804</v>
      </c>
      <c r="I66" s="11">
        <v>68.08</v>
      </c>
      <c r="J66" s="11">
        <v>37.5</v>
      </c>
      <c r="K66" s="14">
        <v>0</v>
      </c>
      <c r="L66" s="14">
        <v>0</v>
      </c>
      <c r="M66" s="14">
        <f t="shared" si="1"/>
        <v>0</v>
      </c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s="22" customFormat="1" ht="21" customHeight="1" x14ac:dyDescent="0.25">
      <c r="A67" s="5" t="s">
        <v>213</v>
      </c>
      <c r="B67" s="44" t="s">
        <v>39</v>
      </c>
      <c r="C67" s="30" t="s">
        <v>214</v>
      </c>
      <c r="D67" s="17" t="s">
        <v>16</v>
      </c>
      <c r="E67" s="18" t="s">
        <v>34</v>
      </c>
      <c r="F67" s="17" t="s">
        <v>215</v>
      </c>
      <c r="G67" s="48">
        <v>585</v>
      </c>
      <c r="H67" s="11">
        <f t="shared" ref="H67:H130" si="2">G67*12</f>
        <v>7020</v>
      </c>
      <c r="I67" s="11">
        <v>585</v>
      </c>
      <c r="J67" s="11">
        <v>450</v>
      </c>
      <c r="K67" s="14">
        <v>0</v>
      </c>
      <c r="L67" s="14">
        <v>0</v>
      </c>
      <c r="M67" s="14">
        <f t="shared" ref="M67:M130" si="3">L67</f>
        <v>0</v>
      </c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s="22" customFormat="1" ht="21" customHeight="1" x14ac:dyDescent="0.25">
      <c r="A68" s="5" t="s">
        <v>216</v>
      </c>
      <c r="B68" s="29" t="s">
        <v>217</v>
      </c>
      <c r="C68" s="30" t="s">
        <v>218</v>
      </c>
      <c r="D68" s="17" t="s">
        <v>16</v>
      </c>
      <c r="E68" s="18" t="s">
        <v>17</v>
      </c>
      <c r="F68" s="17" t="s">
        <v>215</v>
      </c>
      <c r="G68" s="36">
        <v>2034</v>
      </c>
      <c r="H68" s="11">
        <f t="shared" si="2"/>
        <v>24408</v>
      </c>
      <c r="I68" s="20">
        <v>169.5</v>
      </c>
      <c r="J68" s="20">
        <v>37.5</v>
      </c>
      <c r="K68" s="14">
        <v>0</v>
      </c>
      <c r="L68" s="14">
        <v>0</v>
      </c>
      <c r="M68" s="14">
        <f t="shared" si="3"/>
        <v>0</v>
      </c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s="22" customFormat="1" ht="21" customHeight="1" x14ac:dyDescent="0.25">
      <c r="A69" s="5" t="s">
        <v>219</v>
      </c>
      <c r="B69" s="16" t="s">
        <v>220</v>
      </c>
      <c r="C69" s="7" t="s">
        <v>221</v>
      </c>
      <c r="D69" s="17" t="s">
        <v>16</v>
      </c>
      <c r="E69" s="18" t="s">
        <v>17</v>
      </c>
      <c r="F69" s="17" t="s">
        <v>215</v>
      </c>
      <c r="G69" s="19">
        <v>986</v>
      </c>
      <c r="H69" s="11">
        <f t="shared" si="2"/>
        <v>11832</v>
      </c>
      <c r="I69" s="11">
        <v>246.5</v>
      </c>
      <c r="J69" s="11">
        <v>0</v>
      </c>
      <c r="K69" s="14">
        <v>0</v>
      </c>
      <c r="L69" s="14">
        <v>0</v>
      </c>
      <c r="M69" s="14">
        <f t="shared" si="3"/>
        <v>0</v>
      </c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s="22" customFormat="1" ht="21" customHeight="1" x14ac:dyDescent="0.25">
      <c r="A70" s="5" t="s">
        <v>222</v>
      </c>
      <c r="B70" s="29" t="s">
        <v>223</v>
      </c>
      <c r="C70" s="30" t="s">
        <v>224</v>
      </c>
      <c r="D70" s="17" t="s">
        <v>16</v>
      </c>
      <c r="E70" s="18" t="s">
        <v>17</v>
      </c>
      <c r="F70" s="17" t="s">
        <v>225</v>
      </c>
      <c r="G70" s="33">
        <v>2034</v>
      </c>
      <c r="H70" s="11">
        <f t="shared" si="2"/>
        <v>24408</v>
      </c>
      <c r="I70" s="11">
        <v>508.5</v>
      </c>
      <c r="J70" s="11">
        <v>0</v>
      </c>
      <c r="K70" s="14">
        <v>0</v>
      </c>
      <c r="L70" s="14">
        <v>0</v>
      </c>
      <c r="M70" s="14">
        <f t="shared" si="3"/>
        <v>0</v>
      </c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s="22" customFormat="1" ht="21" customHeight="1" x14ac:dyDescent="0.25">
      <c r="A71" s="5" t="s">
        <v>226</v>
      </c>
      <c r="B71" s="29" t="s">
        <v>227</v>
      </c>
      <c r="C71" s="30" t="s">
        <v>228</v>
      </c>
      <c r="D71" s="17" t="s">
        <v>16</v>
      </c>
      <c r="E71" s="18" t="s">
        <v>17</v>
      </c>
      <c r="F71" s="17" t="s">
        <v>225</v>
      </c>
      <c r="G71" s="33" t="s">
        <v>229</v>
      </c>
      <c r="H71" s="11">
        <f t="shared" si="2"/>
        <v>14544</v>
      </c>
      <c r="I71" s="11">
        <v>659.87</v>
      </c>
      <c r="J71" s="11">
        <v>0</v>
      </c>
      <c r="K71" s="14">
        <v>0</v>
      </c>
      <c r="L71" s="14">
        <v>0</v>
      </c>
      <c r="M71" s="14">
        <f t="shared" si="3"/>
        <v>0</v>
      </c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s="22" customFormat="1" ht="21" customHeight="1" x14ac:dyDescent="0.25">
      <c r="A72" s="5" t="s">
        <v>230</v>
      </c>
      <c r="B72" s="29" t="s">
        <v>231</v>
      </c>
      <c r="C72" s="30" t="s">
        <v>232</v>
      </c>
      <c r="D72" s="17" t="s">
        <v>16</v>
      </c>
      <c r="E72" s="25" t="s">
        <v>48</v>
      </c>
      <c r="F72" s="17" t="s">
        <v>225</v>
      </c>
      <c r="G72" s="33">
        <v>585</v>
      </c>
      <c r="H72" s="11">
        <f t="shared" si="2"/>
        <v>7020</v>
      </c>
      <c r="I72" s="11">
        <v>307.13</v>
      </c>
      <c r="J72" s="11">
        <v>0</v>
      </c>
      <c r="K72" s="14">
        <v>0</v>
      </c>
      <c r="L72" s="14">
        <v>0</v>
      </c>
      <c r="M72" s="14">
        <f t="shared" si="3"/>
        <v>0</v>
      </c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s="22" customFormat="1" ht="21" customHeight="1" x14ac:dyDescent="0.25">
      <c r="A73" s="5" t="s">
        <v>233</v>
      </c>
      <c r="B73" s="26" t="s">
        <v>234</v>
      </c>
      <c r="C73" s="45" t="s">
        <v>235</v>
      </c>
      <c r="D73" s="17" t="s">
        <v>16</v>
      </c>
      <c r="E73" s="18" t="s">
        <v>17</v>
      </c>
      <c r="F73" s="17" t="s">
        <v>225</v>
      </c>
      <c r="G73" s="28">
        <v>1086</v>
      </c>
      <c r="H73" s="11">
        <f t="shared" si="2"/>
        <v>13032</v>
      </c>
      <c r="I73" s="11">
        <v>1086</v>
      </c>
      <c r="J73" s="11">
        <v>450</v>
      </c>
      <c r="K73" s="14">
        <v>0</v>
      </c>
      <c r="L73" s="14">
        <v>0</v>
      </c>
      <c r="M73" s="14">
        <f t="shared" si="3"/>
        <v>0</v>
      </c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s="22" customFormat="1" ht="21" customHeight="1" x14ac:dyDescent="0.25">
      <c r="A74" s="5" t="s">
        <v>236</v>
      </c>
      <c r="B74" s="16" t="s">
        <v>237</v>
      </c>
      <c r="C74" s="7" t="s">
        <v>238</v>
      </c>
      <c r="D74" s="17" t="s">
        <v>16</v>
      </c>
      <c r="E74" s="25" t="s">
        <v>127</v>
      </c>
      <c r="F74" s="17" t="s">
        <v>225</v>
      </c>
      <c r="G74" s="19">
        <v>675</v>
      </c>
      <c r="H74" s="11">
        <f t="shared" si="2"/>
        <v>8100</v>
      </c>
      <c r="I74" s="11">
        <v>222.75</v>
      </c>
      <c r="J74" s="11">
        <v>0</v>
      </c>
      <c r="K74" s="14">
        <v>0</v>
      </c>
      <c r="L74" s="14">
        <v>0</v>
      </c>
      <c r="M74" s="14">
        <f t="shared" si="3"/>
        <v>0</v>
      </c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 s="22" customFormat="1" ht="21" customHeight="1" x14ac:dyDescent="0.25">
      <c r="A75" s="5" t="s">
        <v>239</v>
      </c>
      <c r="B75" s="29" t="s">
        <v>240</v>
      </c>
      <c r="C75" s="30" t="s">
        <v>241</v>
      </c>
      <c r="D75" s="17" t="s">
        <v>16</v>
      </c>
      <c r="E75" s="25" t="s">
        <v>127</v>
      </c>
      <c r="F75" s="17" t="s">
        <v>225</v>
      </c>
      <c r="G75" s="33">
        <v>1086</v>
      </c>
      <c r="H75" s="11">
        <f t="shared" si="2"/>
        <v>13032</v>
      </c>
      <c r="I75" s="11">
        <v>128</v>
      </c>
      <c r="J75" s="11">
        <v>37.5</v>
      </c>
      <c r="K75" s="14">
        <v>0</v>
      </c>
      <c r="L75" s="14">
        <v>0</v>
      </c>
      <c r="M75" s="14">
        <f t="shared" si="3"/>
        <v>0</v>
      </c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s="22" customFormat="1" ht="21" customHeight="1" x14ac:dyDescent="0.25">
      <c r="A76" s="5" t="s">
        <v>242</v>
      </c>
      <c r="B76" s="29" t="s">
        <v>243</v>
      </c>
      <c r="C76" s="49" t="s">
        <v>244</v>
      </c>
      <c r="D76" s="17" t="s">
        <v>70</v>
      </c>
      <c r="E76" s="25" t="s">
        <v>59</v>
      </c>
      <c r="F76" s="17" t="s">
        <v>225</v>
      </c>
      <c r="G76" s="33">
        <v>614</v>
      </c>
      <c r="H76" s="11">
        <f t="shared" si="2"/>
        <v>7368</v>
      </c>
      <c r="I76" s="11">
        <v>614</v>
      </c>
      <c r="J76" s="11">
        <v>450</v>
      </c>
      <c r="K76" s="14">
        <v>0</v>
      </c>
      <c r="L76" s="14">
        <v>0</v>
      </c>
      <c r="M76" s="14">
        <f t="shared" si="3"/>
        <v>0</v>
      </c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s="22" customFormat="1" ht="21" customHeight="1" x14ac:dyDescent="0.25">
      <c r="A77" s="5" t="s">
        <v>245</v>
      </c>
      <c r="B77" s="29" t="s">
        <v>243</v>
      </c>
      <c r="C77" s="41" t="s">
        <v>246</v>
      </c>
      <c r="D77" s="17" t="s">
        <v>70</v>
      </c>
      <c r="E77" s="25" t="s">
        <v>59</v>
      </c>
      <c r="F77" s="17" t="s">
        <v>225</v>
      </c>
      <c r="G77" s="33">
        <v>596</v>
      </c>
      <c r="H77" s="11">
        <f t="shared" si="2"/>
        <v>7152</v>
      </c>
      <c r="I77" s="11">
        <v>596</v>
      </c>
      <c r="J77" s="11">
        <v>450</v>
      </c>
      <c r="K77" s="14">
        <v>0</v>
      </c>
      <c r="L77" s="14">
        <v>0</v>
      </c>
      <c r="M77" s="14">
        <f t="shared" si="3"/>
        <v>0</v>
      </c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s="22" customFormat="1" ht="21" customHeight="1" x14ac:dyDescent="0.25">
      <c r="A78" s="5" t="s">
        <v>247</v>
      </c>
      <c r="B78" s="29" t="s">
        <v>243</v>
      </c>
      <c r="C78" s="41" t="s">
        <v>248</v>
      </c>
      <c r="D78" s="17" t="s">
        <v>70</v>
      </c>
      <c r="E78" s="25" t="s">
        <v>59</v>
      </c>
      <c r="F78" s="17" t="s">
        <v>225</v>
      </c>
      <c r="G78" s="33">
        <v>614</v>
      </c>
      <c r="H78" s="11">
        <f t="shared" si="2"/>
        <v>7368</v>
      </c>
      <c r="I78" s="11">
        <v>614</v>
      </c>
      <c r="J78" s="11">
        <v>450</v>
      </c>
      <c r="K78" s="14">
        <v>0</v>
      </c>
      <c r="L78" s="14">
        <v>0</v>
      </c>
      <c r="M78" s="14">
        <f t="shared" si="3"/>
        <v>0</v>
      </c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s="22" customFormat="1" ht="21" customHeight="1" x14ac:dyDescent="0.25">
      <c r="A79" s="5" t="s">
        <v>249</v>
      </c>
      <c r="B79" s="29" t="s">
        <v>243</v>
      </c>
      <c r="C79" s="41" t="s">
        <v>250</v>
      </c>
      <c r="D79" s="17" t="s">
        <v>70</v>
      </c>
      <c r="E79" s="18" t="s">
        <v>251</v>
      </c>
      <c r="F79" s="17" t="s">
        <v>225</v>
      </c>
      <c r="G79" s="33">
        <v>720</v>
      </c>
      <c r="H79" s="11">
        <f t="shared" si="2"/>
        <v>8640</v>
      </c>
      <c r="I79" s="11">
        <v>720</v>
      </c>
      <c r="J79" s="11">
        <v>450</v>
      </c>
      <c r="K79" s="14">
        <v>0</v>
      </c>
      <c r="L79" s="14">
        <v>0</v>
      </c>
      <c r="M79" s="14">
        <f t="shared" si="3"/>
        <v>0</v>
      </c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s="22" customFormat="1" ht="21" customHeight="1" x14ac:dyDescent="0.25">
      <c r="A80" s="5" t="s">
        <v>252</v>
      </c>
      <c r="B80" s="29" t="s">
        <v>243</v>
      </c>
      <c r="C80" s="41" t="s">
        <v>253</v>
      </c>
      <c r="D80" s="17" t="s">
        <v>70</v>
      </c>
      <c r="E80" s="25" t="s">
        <v>59</v>
      </c>
      <c r="F80" s="17" t="s">
        <v>225</v>
      </c>
      <c r="G80" s="33">
        <v>596</v>
      </c>
      <c r="H80" s="11">
        <f t="shared" si="2"/>
        <v>7152</v>
      </c>
      <c r="I80" s="11">
        <v>596</v>
      </c>
      <c r="J80" s="11">
        <v>450</v>
      </c>
      <c r="K80" s="14">
        <v>0</v>
      </c>
      <c r="L80" s="14">
        <v>0</v>
      </c>
      <c r="M80" s="14">
        <f t="shared" si="3"/>
        <v>0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 s="22" customFormat="1" ht="21" customHeight="1" x14ac:dyDescent="0.25">
      <c r="A81" s="5" t="s">
        <v>254</v>
      </c>
      <c r="B81" s="29" t="s">
        <v>255</v>
      </c>
      <c r="C81" s="41" t="s">
        <v>256</v>
      </c>
      <c r="D81" s="17" t="s">
        <v>70</v>
      </c>
      <c r="E81" s="25" t="s">
        <v>59</v>
      </c>
      <c r="F81" s="17" t="s">
        <v>225</v>
      </c>
      <c r="G81" s="33">
        <v>614</v>
      </c>
      <c r="H81" s="11">
        <f t="shared" si="2"/>
        <v>7368</v>
      </c>
      <c r="I81" s="11">
        <v>614</v>
      </c>
      <c r="J81" s="11">
        <v>450</v>
      </c>
      <c r="K81" s="14">
        <v>0</v>
      </c>
      <c r="L81" s="14">
        <v>0</v>
      </c>
      <c r="M81" s="14">
        <f t="shared" si="3"/>
        <v>0</v>
      </c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s="22" customFormat="1" ht="21" customHeight="1" x14ac:dyDescent="0.25">
      <c r="A82" s="5" t="s">
        <v>257</v>
      </c>
      <c r="B82" s="29" t="s">
        <v>243</v>
      </c>
      <c r="C82" s="41" t="s">
        <v>258</v>
      </c>
      <c r="D82" s="17" t="s">
        <v>70</v>
      </c>
      <c r="E82" s="25" t="s">
        <v>59</v>
      </c>
      <c r="F82" s="17" t="s">
        <v>225</v>
      </c>
      <c r="G82" s="33">
        <v>614</v>
      </c>
      <c r="H82" s="11">
        <f t="shared" si="2"/>
        <v>7368</v>
      </c>
      <c r="I82" s="11">
        <v>614</v>
      </c>
      <c r="J82" s="11">
        <v>450</v>
      </c>
      <c r="K82" s="14">
        <v>0</v>
      </c>
      <c r="L82" s="14">
        <v>0</v>
      </c>
      <c r="M82" s="14">
        <f t="shared" si="3"/>
        <v>0</v>
      </c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 s="22" customFormat="1" ht="21" customHeight="1" x14ac:dyDescent="0.25">
      <c r="A83" s="5" t="s">
        <v>259</v>
      </c>
      <c r="B83" s="29" t="s">
        <v>243</v>
      </c>
      <c r="C83" s="41" t="s">
        <v>260</v>
      </c>
      <c r="D83" s="17" t="s">
        <v>70</v>
      </c>
      <c r="E83" s="25" t="s">
        <v>59</v>
      </c>
      <c r="F83" s="17" t="s">
        <v>225</v>
      </c>
      <c r="G83" s="33">
        <v>614</v>
      </c>
      <c r="H83" s="11">
        <f t="shared" si="2"/>
        <v>7368</v>
      </c>
      <c r="I83" s="11">
        <v>614</v>
      </c>
      <c r="J83" s="11">
        <v>450</v>
      </c>
      <c r="K83" s="14">
        <v>0</v>
      </c>
      <c r="L83" s="14">
        <v>0</v>
      </c>
      <c r="M83" s="14">
        <f t="shared" si="3"/>
        <v>0</v>
      </c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s="22" customFormat="1" ht="21" customHeight="1" x14ac:dyDescent="0.25">
      <c r="A84" s="5" t="s">
        <v>261</v>
      </c>
      <c r="B84" s="29" t="s">
        <v>243</v>
      </c>
      <c r="C84" s="41" t="s">
        <v>262</v>
      </c>
      <c r="D84" s="17" t="s">
        <v>70</v>
      </c>
      <c r="E84" s="25" t="s">
        <v>59</v>
      </c>
      <c r="F84" s="17" t="s">
        <v>225</v>
      </c>
      <c r="G84" s="33">
        <v>596</v>
      </c>
      <c r="H84" s="11">
        <f t="shared" si="2"/>
        <v>7152</v>
      </c>
      <c r="I84" s="11">
        <v>520.29</v>
      </c>
      <c r="J84" s="11">
        <v>450</v>
      </c>
      <c r="K84" s="14">
        <v>0</v>
      </c>
      <c r="L84" s="14">
        <v>0</v>
      </c>
      <c r="M84" s="14">
        <f t="shared" si="3"/>
        <v>0</v>
      </c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s="22" customFormat="1" ht="21" customHeight="1" x14ac:dyDescent="0.25">
      <c r="A85" s="5" t="s">
        <v>263</v>
      </c>
      <c r="B85" s="29" t="s">
        <v>255</v>
      </c>
      <c r="C85" s="41" t="s">
        <v>264</v>
      </c>
      <c r="D85" s="17" t="s">
        <v>70</v>
      </c>
      <c r="E85" s="25" t="s">
        <v>71</v>
      </c>
      <c r="F85" s="17" t="s">
        <v>225</v>
      </c>
      <c r="G85" s="33">
        <v>582.98</v>
      </c>
      <c r="H85" s="11">
        <f t="shared" si="2"/>
        <v>6995.76</v>
      </c>
      <c r="I85" s="11">
        <v>48.58</v>
      </c>
      <c r="J85" s="11">
        <v>37.5</v>
      </c>
      <c r="K85" s="14">
        <v>0</v>
      </c>
      <c r="L85" s="14">
        <v>0</v>
      </c>
      <c r="M85" s="14">
        <f t="shared" si="3"/>
        <v>0</v>
      </c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s="22" customFormat="1" ht="21" customHeight="1" x14ac:dyDescent="0.25">
      <c r="A86" s="5" t="s">
        <v>265</v>
      </c>
      <c r="B86" s="29" t="s">
        <v>255</v>
      </c>
      <c r="C86" s="41" t="s">
        <v>266</v>
      </c>
      <c r="D86" s="17" t="s">
        <v>70</v>
      </c>
      <c r="E86" s="25" t="s">
        <v>71</v>
      </c>
      <c r="F86" s="17" t="s">
        <v>225</v>
      </c>
      <c r="G86" s="33">
        <v>582.98</v>
      </c>
      <c r="H86" s="11">
        <f t="shared" si="2"/>
        <v>6995.76</v>
      </c>
      <c r="I86" s="11">
        <v>315.77999999999997</v>
      </c>
      <c r="J86" s="11">
        <v>0</v>
      </c>
      <c r="K86" s="14">
        <v>0</v>
      </c>
      <c r="L86" s="14">
        <v>0</v>
      </c>
      <c r="M86" s="14">
        <f t="shared" si="3"/>
        <v>0</v>
      </c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s="22" customFormat="1" ht="21" customHeight="1" x14ac:dyDescent="0.25">
      <c r="A87" s="5" t="s">
        <v>267</v>
      </c>
      <c r="B87" s="29" t="s">
        <v>255</v>
      </c>
      <c r="C87" s="41" t="s">
        <v>268</v>
      </c>
      <c r="D87" s="17" t="s">
        <v>70</v>
      </c>
      <c r="E87" s="25" t="s">
        <v>71</v>
      </c>
      <c r="F87" s="17" t="s">
        <v>225</v>
      </c>
      <c r="G87" s="33">
        <v>596</v>
      </c>
      <c r="H87" s="11">
        <f t="shared" si="2"/>
        <v>7152</v>
      </c>
      <c r="I87" s="11">
        <v>49.67</v>
      </c>
      <c r="J87" s="11">
        <v>37.5</v>
      </c>
      <c r="K87" s="14">
        <v>0</v>
      </c>
      <c r="L87" s="14">
        <v>0</v>
      </c>
      <c r="M87" s="14">
        <f t="shared" si="3"/>
        <v>0</v>
      </c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s="22" customFormat="1" ht="21" customHeight="1" x14ac:dyDescent="0.25">
      <c r="A88" s="5" t="s">
        <v>269</v>
      </c>
      <c r="B88" s="29" t="s">
        <v>270</v>
      </c>
      <c r="C88" s="41" t="s">
        <v>271</v>
      </c>
      <c r="D88" s="17" t="s">
        <v>70</v>
      </c>
      <c r="E88" s="25" t="s">
        <v>59</v>
      </c>
      <c r="F88" s="17" t="s">
        <v>225</v>
      </c>
      <c r="G88" s="33">
        <v>450.88</v>
      </c>
      <c r="H88" s="11">
        <f t="shared" si="2"/>
        <v>5410.5599999999995</v>
      </c>
      <c r="I88" s="11">
        <v>450.88</v>
      </c>
      <c r="J88" s="11">
        <v>450</v>
      </c>
      <c r="K88" s="14">
        <v>0</v>
      </c>
      <c r="L88" s="14">
        <v>0</v>
      </c>
      <c r="M88" s="14">
        <f t="shared" si="3"/>
        <v>0</v>
      </c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s="22" customFormat="1" ht="21" customHeight="1" x14ac:dyDescent="0.25">
      <c r="A89" s="5" t="s">
        <v>272</v>
      </c>
      <c r="B89" s="29" t="s">
        <v>273</v>
      </c>
      <c r="C89" s="30" t="s">
        <v>274</v>
      </c>
      <c r="D89" s="17" t="s">
        <v>16</v>
      </c>
      <c r="E89" s="18" t="s">
        <v>17</v>
      </c>
      <c r="F89" s="17" t="s">
        <v>225</v>
      </c>
      <c r="G89" s="33">
        <v>1670</v>
      </c>
      <c r="H89" s="11">
        <f t="shared" si="2"/>
        <v>20040</v>
      </c>
      <c r="I89" s="11">
        <v>1183.8399999999999</v>
      </c>
      <c r="J89" s="11">
        <v>450</v>
      </c>
      <c r="K89" s="14">
        <v>0</v>
      </c>
      <c r="L89" s="14">
        <v>0</v>
      </c>
      <c r="M89" s="14">
        <f t="shared" si="3"/>
        <v>0</v>
      </c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s="22" customFormat="1" ht="21" customHeight="1" x14ac:dyDescent="0.25">
      <c r="A90" s="5" t="s">
        <v>275</v>
      </c>
      <c r="B90" s="29" t="s">
        <v>125</v>
      </c>
      <c r="C90" s="30" t="s">
        <v>276</v>
      </c>
      <c r="D90" s="17" t="s">
        <v>16</v>
      </c>
      <c r="E90" s="25" t="s">
        <v>55</v>
      </c>
      <c r="F90" s="17" t="s">
        <v>225</v>
      </c>
      <c r="G90" s="33">
        <v>585</v>
      </c>
      <c r="H90" s="11">
        <f t="shared" si="2"/>
        <v>7020</v>
      </c>
      <c r="I90" s="11">
        <v>48.75</v>
      </c>
      <c r="J90" s="11">
        <v>37.5</v>
      </c>
      <c r="K90" s="14">
        <v>0</v>
      </c>
      <c r="L90" s="14">
        <v>0</v>
      </c>
      <c r="M90" s="14">
        <f t="shared" si="3"/>
        <v>0</v>
      </c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s="22" customFormat="1" ht="21" customHeight="1" x14ac:dyDescent="0.25">
      <c r="A91" s="5" t="s">
        <v>277</v>
      </c>
      <c r="B91" s="29" t="s">
        <v>278</v>
      </c>
      <c r="C91" s="30" t="s">
        <v>279</v>
      </c>
      <c r="D91" s="17" t="s">
        <v>16</v>
      </c>
      <c r="E91" s="18" t="s">
        <v>63</v>
      </c>
      <c r="F91" s="17" t="s">
        <v>225</v>
      </c>
      <c r="G91" s="33" t="s">
        <v>280</v>
      </c>
      <c r="H91" s="11">
        <f t="shared" si="2"/>
        <v>24408</v>
      </c>
      <c r="I91" s="20">
        <v>169.5</v>
      </c>
      <c r="J91" s="20">
        <v>37.5</v>
      </c>
      <c r="K91" s="14">
        <v>0</v>
      </c>
      <c r="L91" s="14">
        <v>0</v>
      </c>
      <c r="M91" s="14">
        <f t="shared" si="3"/>
        <v>0</v>
      </c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s="22" customFormat="1" ht="21" customHeight="1" x14ac:dyDescent="0.25">
      <c r="A92" s="5" t="s">
        <v>281</v>
      </c>
      <c r="B92" s="29" t="s">
        <v>39</v>
      </c>
      <c r="C92" s="30" t="s">
        <v>282</v>
      </c>
      <c r="D92" s="17" t="s">
        <v>16</v>
      </c>
      <c r="E92" s="18" t="s">
        <v>17</v>
      </c>
      <c r="F92" s="17" t="s">
        <v>225</v>
      </c>
      <c r="G92" s="33">
        <v>585</v>
      </c>
      <c r="H92" s="11">
        <f t="shared" si="2"/>
        <v>7020</v>
      </c>
      <c r="I92" s="11">
        <v>536.25</v>
      </c>
      <c r="J92" s="11">
        <v>450</v>
      </c>
      <c r="K92" s="14">
        <v>0</v>
      </c>
      <c r="L92" s="14">
        <v>0</v>
      </c>
      <c r="M92" s="14">
        <f t="shared" si="3"/>
        <v>0</v>
      </c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s="22" customFormat="1" ht="21" customHeight="1" x14ac:dyDescent="0.25">
      <c r="A93" s="5" t="s">
        <v>283</v>
      </c>
      <c r="B93" s="29" t="s">
        <v>284</v>
      </c>
      <c r="C93" s="30" t="s">
        <v>285</v>
      </c>
      <c r="D93" s="17" t="s">
        <v>16</v>
      </c>
      <c r="E93" s="50" t="s">
        <v>63</v>
      </c>
      <c r="F93" s="17" t="s">
        <v>225</v>
      </c>
      <c r="G93" s="33">
        <v>986</v>
      </c>
      <c r="H93" s="11">
        <f t="shared" si="2"/>
        <v>11832</v>
      </c>
      <c r="I93" s="11">
        <v>1096.1300000000001</v>
      </c>
      <c r="J93" s="11">
        <v>450</v>
      </c>
      <c r="K93" s="14">
        <v>0</v>
      </c>
      <c r="L93" s="14">
        <v>59</v>
      </c>
      <c r="M93" s="14">
        <f t="shared" si="3"/>
        <v>59</v>
      </c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s="22" customFormat="1" ht="21" customHeight="1" x14ac:dyDescent="0.25">
      <c r="A94" s="5" t="s">
        <v>286</v>
      </c>
      <c r="B94" s="29" t="s">
        <v>287</v>
      </c>
      <c r="C94" s="30" t="s">
        <v>288</v>
      </c>
      <c r="D94" s="17" t="s">
        <v>16</v>
      </c>
      <c r="E94" s="18" t="s">
        <v>63</v>
      </c>
      <c r="F94" s="17" t="s">
        <v>225</v>
      </c>
      <c r="G94" s="33">
        <v>585</v>
      </c>
      <c r="H94" s="11">
        <f t="shared" si="2"/>
        <v>7020</v>
      </c>
      <c r="I94" s="11">
        <v>585</v>
      </c>
      <c r="J94" s="11">
        <v>450</v>
      </c>
      <c r="K94" s="14">
        <v>0</v>
      </c>
      <c r="L94" s="14">
        <v>0</v>
      </c>
      <c r="M94" s="14">
        <f t="shared" si="3"/>
        <v>0</v>
      </c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 spans="1:25" s="22" customFormat="1" ht="21" customHeight="1" x14ac:dyDescent="0.25">
      <c r="A95" s="5" t="s">
        <v>289</v>
      </c>
      <c r="B95" s="29" t="s">
        <v>290</v>
      </c>
      <c r="C95" s="30" t="s">
        <v>291</v>
      </c>
      <c r="D95" s="17" t="s">
        <v>16</v>
      </c>
      <c r="E95" s="25" t="s">
        <v>127</v>
      </c>
      <c r="F95" s="17" t="s">
        <v>225</v>
      </c>
      <c r="G95" s="33">
        <v>1340</v>
      </c>
      <c r="H95" s="11">
        <f>G95*3</f>
        <v>4020</v>
      </c>
      <c r="I95" s="11">
        <v>111.66</v>
      </c>
      <c r="J95" s="11">
        <v>37.5</v>
      </c>
      <c r="K95" s="14">
        <v>0</v>
      </c>
      <c r="L95" s="14">
        <v>0</v>
      </c>
      <c r="M95" s="14">
        <f t="shared" si="3"/>
        <v>0</v>
      </c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s="22" customFormat="1" ht="21" customHeight="1" x14ac:dyDescent="0.25">
      <c r="A96" s="5" t="s">
        <v>292</v>
      </c>
      <c r="B96" s="29" t="s">
        <v>293</v>
      </c>
      <c r="C96" s="30" t="s">
        <v>294</v>
      </c>
      <c r="D96" s="17" t="s">
        <v>16</v>
      </c>
      <c r="E96" s="18" t="s">
        <v>55</v>
      </c>
      <c r="F96" s="17" t="s">
        <v>225</v>
      </c>
      <c r="G96" s="33">
        <v>622</v>
      </c>
      <c r="H96" s="11">
        <f t="shared" si="2"/>
        <v>7464</v>
      </c>
      <c r="I96" s="11">
        <v>622</v>
      </c>
      <c r="J96" s="11">
        <v>450</v>
      </c>
      <c r="K96" s="14">
        <v>0</v>
      </c>
      <c r="L96" s="14">
        <v>0</v>
      </c>
      <c r="M96" s="14">
        <f t="shared" si="3"/>
        <v>0</v>
      </c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s="22" customFormat="1" ht="21" customHeight="1" x14ac:dyDescent="0.25">
      <c r="A97" s="5" t="s">
        <v>295</v>
      </c>
      <c r="B97" s="29" t="s">
        <v>296</v>
      </c>
      <c r="C97" s="30" t="s">
        <v>297</v>
      </c>
      <c r="D97" s="17" t="s">
        <v>16</v>
      </c>
      <c r="E97" s="18" t="s">
        <v>63</v>
      </c>
      <c r="F97" s="17" t="s">
        <v>225</v>
      </c>
      <c r="G97" s="33">
        <v>986</v>
      </c>
      <c r="H97" s="11">
        <f t="shared" si="2"/>
        <v>11832</v>
      </c>
      <c r="I97" s="20">
        <v>303.16000000000003</v>
      </c>
      <c r="J97" s="20">
        <v>37.5</v>
      </c>
      <c r="K97" s="14">
        <v>0</v>
      </c>
      <c r="L97" s="14">
        <v>0</v>
      </c>
      <c r="M97" s="14">
        <f t="shared" si="3"/>
        <v>0</v>
      </c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s="22" customFormat="1" ht="21" customHeight="1" x14ac:dyDescent="0.25">
      <c r="A98" s="5" t="s">
        <v>298</v>
      </c>
      <c r="B98" s="29" t="s">
        <v>125</v>
      </c>
      <c r="C98" s="30" t="s">
        <v>299</v>
      </c>
      <c r="D98" s="17" t="s">
        <v>16</v>
      </c>
      <c r="E98" s="18" t="s">
        <v>63</v>
      </c>
      <c r="F98" s="17" t="s">
        <v>225</v>
      </c>
      <c r="G98" s="33">
        <v>585</v>
      </c>
      <c r="H98" s="11">
        <f t="shared" si="2"/>
        <v>7020</v>
      </c>
      <c r="I98" s="11">
        <v>585</v>
      </c>
      <c r="J98" s="11">
        <v>450</v>
      </c>
      <c r="K98" s="14">
        <v>0</v>
      </c>
      <c r="L98" s="14">
        <v>0</v>
      </c>
      <c r="M98" s="14">
        <f t="shared" si="3"/>
        <v>0</v>
      </c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 spans="1:25" s="22" customFormat="1" ht="21" customHeight="1" x14ac:dyDescent="0.25">
      <c r="A99" s="5" t="s">
        <v>300</v>
      </c>
      <c r="B99" s="29" t="s">
        <v>301</v>
      </c>
      <c r="C99" s="30" t="s">
        <v>302</v>
      </c>
      <c r="D99" s="17" t="s">
        <v>16</v>
      </c>
      <c r="E99" s="18" t="s">
        <v>63</v>
      </c>
      <c r="F99" s="17" t="s">
        <v>225</v>
      </c>
      <c r="G99" s="33">
        <v>1340</v>
      </c>
      <c r="H99" s="11">
        <f t="shared" si="2"/>
        <v>16080</v>
      </c>
      <c r="I99" s="11">
        <v>1340</v>
      </c>
      <c r="J99" s="11">
        <v>450</v>
      </c>
      <c r="K99" s="14">
        <v>0</v>
      </c>
      <c r="L99" s="14">
        <v>0</v>
      </c>
      <c r="M99" s="14">
        <f t="shared" si="3"/>
        <v>0</v>
      </c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s="22" customFormat="1" ht="21" customHeight="1" x14ac:dyDescent="0.25">
      <c r="A100" s="5" t="s">
        <v>303</v>
      </c>
      <c r="B100" s="29" t="s">
        <v>304</v>
      </c>
      <c r="C100" s="30" t="s">
        <v>305</v>
      </c>
      <c r="D100" s="17" t="s">
        <v>16</v>
      </c>
      <c r="E100" s="18" t="s">
        <v>63</v>
      </c>
      <c r="F100" s="17" t="s">
        <v>225</v>
      </c>
      <c r="G100" s="33">
        <v>622</v>
      </c>
      <c r="H100" s="11">
        <f t="shared" si="2"/>
        <v>7464</v>
      </c>
      <c r="I100" s="11">
        <v>622</v>
      </c>
      <c r="J100" s="11">
        <v>450</v>
      </c>
      <c r="K100" s="14">
        <v>0</v>
      </c>
      <c r="L100" s="14">
        <v>0</v>
      </c>
      <c r="M100" s="14">
        <f t="shared" si="3"/>
        <v>0</v>
      </c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s="22" customFormat="1" ht="21" customHeight="1" x14ac:dyDescent="0.25">
      <c r="A101" s="5" t="s">
        <v>306</v>
      </c>
      <c r="B101" s="29" t="s">
        <v>307</v>
      </c>
      <c r="C101" s="30" t="s">
        <v>308</v>
      </c>
      <c r="D101" s="17" t="s">
        <v>16</v>
      </c>
      <c r="E101" s="18" t="s">
        <v>63</v>
      </c>
      <c r="F101" s="17" t="s">
        <v>225</v>
      </c>
      <c r="G101" s="33">
        <v>901</v>
      </c>
      <c r="H101" s="11">
        <f t="shared" si="2"/>
        <v>10812</v>
      </c>
      <c r="I101" s="20">
        <v>75.08</v>
      </c>
      <c r="J101" s="20">
        <v>37.5</v>
      </c>
      <c r="K101" s="14">
        <v>0</v>
      </c>
      <c r="L101" s="14">
        <v>0</v>
      </c>
      <c r="M101" s="14">
        <f t="shared" si="3"/>
        <v>0</v>
      </c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s="22" customFormat="1" ht="21" customHeight="1" x14ac:dyDescent="0.25">
      <c r="A102" s="5" t="s">
        <v>309</v>
      </c>
      <c r="B102" s="29" t="s">
        <v>39</v>
      </c>
      <c r="C102" s="30" t="s">
        <v>310</v>
      </c>
      <c r="D102" s="17" t="s">
        <v>16</v>
      </c>
      <c r="E102" s="18" t="s">
        <v>63</v>
      </c>
      <c r="F102" s="17" t="s">
        <v>225</v>
      </c>
      <c r="G102" s="33">
        <v>585</v>
      </c>
      <c r="H102" s="11">
        <f t="shared" si="2"/>
        <v>7020</v>
      </c>
      <c r="I102" s="11">
        <v>722.78</v>
      </c>
      <c r="J102" s="11">
        <v>450</v>
      </c>
      <c r="K102" s="14">
        <v>0</v>
      </c>
      <c r="L102" s="14">
        <v>0</v>
      </c>
      <c r="M102" s="14">
        <f t="shared" si="3"/>
        <v>0</v>
      </c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s="22" customFormat="1" ht="21" customHeight="1" x14ac:dyDescent="0.25">
      <c r="A103" s="5" t="s">
        <v>311</v>
      </c>
      <c r="B103" s="29" t="s">
        <v>312</v>
      </c>
      <c r="C103" s="30" t="s">
        <v>313</v>
      </c>
      <c r="D103" s="17" t="s">
        <v>16</v>
      </c>
      <c r="E103" s="18" t="s">
        <v>55</v>
      </c>
      <c r="F103" s="17" t="s">
        <v>225</v>
      </c>
      <c r="G103" s="33">
        <v>622</v>
      </c>
      <c r="H103" s="11">
        <f t="shared" si="2"/>
        <v>7464</v>
      </c>
      <c r="I103" s="20">
        <v>51.83</v>
      </c>
      <c r="J103" s="20">
        <v>37.5</v>
      </c>
      <c r="K103" s="14">
        <v>0</v>
      </c>
      <c r="L103" s="14">
        <v>0</v>
      </c>
      <c r="M103" s="14">
        <f t="shared" si="3"/>
        <v>0</v>
      </c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s="22" customFormat="1" ht="21" customHeight="1" x14ac:dyDescent="0.25">
      <c r="A104" s="5" t="s">
        <v>314</v>
      </c>
      <c r="B104" s="29" t="s">
        <v>315</v>
      </c>
      <c r="C104" s="30" t="s">
        <v>316</v>
      </c>
      <c r="D104" s="17" t="s">
        <v>16</v>
      </c>
      <c r="E104" s="18" t="s">
        <v>17</v>
      </c>
      <c r="F104" s="17" t="s">
        <v>225</v>
      </c>
      <c r="G104" s="33">
        <v>1212</v>
      </c>
      <c r="H104" s="11">
        <f t="shared" si="2"/>
        <v>14544</v>
      </c>
      <c r="I104" s="11">
        <v>659.87</v>
      </c>
      <c r="J104" s="11">
        <v>0</v>
      </c>
      <c r="K104" s="14">
        <v>0</v>
      </c>
      <c r="L104" s="14">
        <v>0</v>
      </c>
      <c r="M104" s="14">
        <f t="shared" si="3"/>
        <v>0</v>
      </c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s="22" customFormat="1" ht="21" customHeight="1" x14ac:dyDescent="0.25">
      <c r="A105" s="5" t="s">
        <v>317</v>
      </c>
      <c r="B105" s="29" t="s">
        <v>318</v>
      </c>
      <c r="C105" s="30" t="s">
        <v>319</v>
      </c>
      <c r="D105" s="17" t="s">
        <v>16</v>
      </c>
      <c r="E105" s="18" t="s">
        <v>17</v>
      </c>
      <c r="F105" s="17" t="s">
        <v>225</v>
      </c>
      <c r="G105" s="33">
        <v>855</v>
      </c>
      <c r="H105" s="11">
        <f t="shared" si="2"/>
        <v>10260</v>
      </c>
      <c r="I105" s="11">
        <v>855</v>
      </c>
      <c r="J105" s="11">
        <v>450</v>
      </c>
      <c r="K105" s="14">
        <v>0</v>
      </c>
      <c r="L105" s="14">
        <v>0</v>
      </c>
      <c r="M105" s="14">
        <f t="shared" si="3"/>
        <v>0</v>
      </c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s="22" customFormat="1" ht="21" customHeight="1" x14ac:dyDescent="0.25">
      <c r="A106" s="5" t="s">
        <v>320</v>
      </c>
      <c r="B106" s="29" t="s">
        <v>321</v>
      </c>
      <c r="C106" s="30" t="s">
        <v>322</v>
      </c>
      <c r="D106" s="17" t="s">
        <v>16</v>
      </c>
      <c r="E106" s="18" t="s">
        <v>17</v>
      </c>
      <c r="F106" s="17" t="s">
        <v>225</v>
      </c>
      <c r="G106" s="33">
        <v>675</v>
      </c>
      <c r="H106" s="11">
        <f t="shared" si="2"/>
        <v>8100</v>
      </c>
      <c r="I106" s="11">
        <v>675</v>
      </c>
      <c r="J106" s="11">
        <v>450</v>
      </c>
      <c r="K106" s="14">
        <v>0</v>
      </c>
      <c r="L106" s="14">
        <v>0</v>
      </c>
      <c r="M106" s="14">
        <f t="shared" si="3"/>
        <v>0</v>
      </c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s="22" customFormat="1" ht="21" customHeight="1" x14ac:dyDescent="0.25">
      <c r="A107" s="5" t="s">
        <v>323</v>
      </c>
      <c r="B107" s="29" t="s">
        <v>39</v>
      </c>
      <c r="C107" s="30" t="s">
        <v>324</v>
      </c>
      <c r="D107" s="17" t="s">
        <v>16</v>
      </c>
      <c r="E107" s="18" t="s">
        <v>17</v>
      </c>
      <c r="F107" s="17" t="s">
        <v>225</v>
      </c>
      <c r="G107" s="36">
        <v>585</v>
      </c>
      <c r="H107" s="11">
        <f t="shared" si="2"/>
        <v>7020</v>
      </c>
      <c r="I107" s="20">
        <v>48.75</v>
      </c>
      <c r="J107" s="20">
        <v>37.5</v>
      </c>
      <c r="K107" s="14">
        <v>0</v>
      </c>
      <c r="L107" s="14">
        <v>0</v>
      </c>
      <c r="M107" s="14">
        <f t="shared" si="3"/>
        <v>0</v>
      </c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21" customHeight="1" x14ac:dyDescent="0.25">
      <c r="A108" s="5" t="s">
        <v>325</v>
      </c>
      <c r="B108" s="37" t="s">
        <v>326</v>
      </c>
      <c r="C108" s="49" t="s">
        <v>327</v>
      </c>
      <c r="D108" s="8" t="s">
        <v>16</v>
      </c>
      <c r="E108" s="15" t="s">
        <v>59</v>
      </c>
      <c r="F108" s="8" t="s">
        <v>225</v>
      </c>
      <c r="G108" s="39">
        <v>450.88</v>
      </c>
      <c r="H108" s="11">
        <f t="shared" si="2"/>
        <v>5410.5599999999995</v>
      </c>
      <c r="I108" s="13">
        <v>450.88</v>
      </c>
      <c r="J108" s="13">
        <v>450</v>
      </c>
      <c r="K108" s="14">
        <v>0</v>
      </c>
      <c r="L108" s="14">
        <v>0</v>
      </c>
      <c r="M108" s="14">
        <f t="shared" si="3"/>
        <v>0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 x14ac:dyDescent="0.25">
      <c r="A109" s="5" t="s">
        <v>328</v>
      </c>
      <c r="B109" s="37" t="s">
        <v>108</v>
      </c>
      <c r="C109" s="30" t="s">
        <v>329</v>
      </c>
      <c r="D109" s="8" t="s">
        <v>70</v>
      </c>
      <c r="E109" s="15" t="s">
        <v>59</v>
      </c>
      <c r="F109" s="8" t="s">
        <v>225</v>
      </c>
      <c r="G109" s="39">
        <v>450.88</v>
      </c>
      <c r="H109" s="11">
        <f t="shared" si="2"/>
        <v>5410.5599999999995</v>
      </c>
      <c r="I109" s="13">
        <v>450.88</v>
      </c>
      <c r="J109" s="13">
        <v>450</v>
      </c>
      <c r="K109" s="14">
        <v>0</v>
      </c>
      <c r="L109" s="14">
        <v>0</v>
      </c>
      <c r="M109" s="14">
        <f t="shared" si="3"/>
        <v>0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 x14ac:dyDescent="0.25">
      <c r="A110" s="5" t="s">
        <v>330</v>
      </c>
      <c r="B110" s="37" t="s">
        <v>108</v>
      </c>
      <c r="C110" s="41" t="s">
        <v>331</v>
      </c>
      <c r="D110" s="8" t="s">
        <v>70</v>
      </c>
      <c r="E110" s="15" t="s">
        <v>59</v>
      </c>
      <c r="F110" s="8" t="s">
        <v>332</v>
      </c>
      <c r="G110" s="39">
        <v>450.88</v>
      </c>
      <c r="H110" s="11">
        <f t="shared" si="2"/>
        <v>5410.5599999999995</v>
      </c>
      <c r="I110" s="13">
        <v>450.88</v>
      </c>
      <c r="J110" s="13">
        <v>450</v>
      </c>
      <c r="K110" s="14">
        <v>0</v>
      </c>
      <c r="L110" s="14">
        <v>0</v>
      </c>
      <c r="M110" s="14">
        <f t="shared" si="3"/>
        <v>0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 x14ac:dyDescent="0.25">
      <c r="A111" s="5" t="s">
        <v>333</v>
      </c>
      <c r="B111" s="37" t="s">
        <v>108</v>
      </c>
      <c r="C111" s="41" t="s">
        <v>334</v>
      </c>
      <c r="D111" s="8" t="s">
        <v>70</v>
      </c>
      <c r="E111" s="15" t="s">
        <v>59</v>
      </c>
      <c r="F111" s="8" t="s">
        <v>332</v>
      </c>
      <c r="G111" s="39">
        <v>450.88</v>
      </c>
      <c r="H111" s="11">
        <f t="shared" si="2"/>
        <v>5410.5599999999995</v>
      </c>
      <c r="I111" s="13">
        <v>450.88</v>
      </c>
      <c r="J111" s="13">
        <v>450</v>
      </c>
      <c r="K111" s="14">
        <v>0</v>
      </c>
      <c r="L111" s="14">
        <v>0</v>
      </c>
      <c r="M111" s="14">
        <f t="shared" si="3"/>
        <v>0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 x14ac:dyDescent="0.25">
      <c r="A112" s="5" t="s">
        <v>335</v>
      </c>
      <c r="B112" s="37" t="s">
        <v>336</v>
      </c>
      <c r="C112" s="41" t="s">
        <v>337</v>
      </c>
      <c r="D112" s="8" t="s">
        <v>70</v>
      </c>
      <c r="E112" s="15" t="s">
        <v>59</v>
      </c>
      <c r="F112" s="8" t="s">
        <v>332</v>
      </c>
      <c r="G112" s="39">
        <v>450.88</v>
      </c>
      <c r="H112" s="11">
        <f t="shared" si="2"/>
        <v>5410.5599999999995</v>
      </c>
      <c r="I112" s="13">
        <v>450.88</v>
      </c>
      <c r="J112" s="13">
        <v>450</v>
      </c>
      <c r="K112" s="14">
        <v>0</v>
      </c>
      <c r="L112" s="14">
        <v>0</v>
      </c>
      <c r="M112" s="14">
        <f t="shared" si="3"/>
        <v>0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 x14ac:dyDescent="0.25">
      <c r="A113" s="5" t="s">
        <v>338</v>
      </c>
      <c r="B113" s="37" t="s">
        <v>339</v>
      </c>
      <c r="C113" s="41" t="s">
        <v>340</v>
      </c>
      <c r="D113" s="8" t="s">
        <v>70</v>
      </c>
      <c r="E113" s="15" t="s">
        <v>163</v>
      </c>
      <c r="F113" s="8" t="s">
        <v>332</v>
      </c>
      <c r="G113" s="39">
        <v>450.88</v>
      </c>
      <c r="H113" s="11">
        <f t="shared" si="2"/>
        <v>5410.5599999999995</v>
      </c>
      <c r="I113" s="13">
        <v>450.88</v>
      </c>
      <c r="J113" s="13">
        <v>450</v>
      </c>
      <c r="K113" s="14">
        <v>0</v>
      </c>
      <c r="L113" s="14">
        <v>0</v>
      </c>
      <c r="M113" s="14">
        <f t="shared" si="3"/>
        <v>0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 x14ac:dyDescent="0.25">
      <c r="A114" s="5" t="s">
        <v>341</v>
      </c>
      <c r="B114" s="37" t="s">
        <v>342</v>
      </c>
      <c r="C114" s="41" t="s">
        <v>343</v>
      </c>
      <c r="D114" s="8" t="s">
        <v>70</v>
      </c>
      <c r="E114" s="15" t="s">
        <v>59</v>
      </c>
      <c r="F114" s="8" t="s">
        <v>332</v>
      </c>
      <c r="G114" s="39">
        <v>450.88</v>
      </c>
      <c r="H114" s="11">
        <f t="shared" si="2"/>
        <v>5410.5599999999995</v>
      </c>
      <c r="I114" s="13">
        <v>37.57</v>
      </c>
      <c r="J114" s="13">
        <v>37.5</v>
      </c>
      <c r="K114" s="14">
        <v>0</v>
      </c>
      <c r="L114" s="14">
        <v>0</v>
      </c>
      <c r="M114" s="14">
        <f t="shared" si="3"/>
        <v>0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 x14ac:dyDescent="0.25">
      <c r="A115" s="5" t="s">
        <v>344</v>
      </c>
      <c r="B115" s="37" t="s">
        <v>345</v>
      </c>
      <c r="C115" s="30" t="s">
        <v>346</v>
      </c>
      <c r="D115" s="8" t="s">
        <v>70</v>
      </c>
      <c r="E115" s="9" t="s">
        <v>347</v>
      </c>
      <c r="F115" s="8" t="s">
        <v>332</v>
      </c>
      <c r="G115" s="39">
        <v>450.88</v>
      </c>
      <c r="H115" s="11">
        <f t="shared" si="2"/>
        <v>5410.5599999999995</v>
      </c>
      <c r="I115" s="13">
        <v>450.88</v>
      </c>
      <c r="J115" s="13">
        <v>450</v>
      </c>
      <c r="K115" s="14">
        <v>0</v>
      </c>
      <c r="L115" s="14">
        <v>0</v>
      </c>
      <c r="M115" s="14">
        <f t="shared" si="3"/>
        <v>0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 x14ac:dyDescent="0.25">
      <c r="A116" s="5" t="s">
        <v>348</v>
      </c>
      <c r="B116" s="37" t="s">
        <v>243</v>
      </c>
      <c r="C116" s="30" t="s">
        <v>349</v>
      </c>
      <c r="D116" s="8" t="s">
        <v>70</v>
      </c>
      <c r="E116" s="9" t="s">
        <v>347</v>
      </c>
      <c r="F116" s="8" t="s">
        <v>332</v>
      </c>
      <c r="G116" s="39">
        <v>596</v>
      </c>
      <c r="H116" s="11">
        <f t="shared" si="2"/>
        <v>7152</v>
      </c>
      <c r="I116" s="13">
        <v>596</v>
      </c>
      <c r="J116" s="13">
        <v>450</v>
      </c>
      <c r="K116" s="14">
        <v>0</v>
      </c>
      <c r="L116" s="14">
        <v>0</v>
      </c>
      <c r="M116" s="14">
        <f t="shared" si="3"/>
        <v>0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 x14ac:dyDescent="0.25">
      <c r="A117" s="5" t="s">
        <v>350</v>
      </c>
      <c r="B117" s="37" t="s">
        <v>243</v>
      </c>
      <c r="C117" s="30" t="s">
        <v>351</v>
      </c>
      <c r="D117" s="8" t="s">
        <v>70</v>
      </c>
      <c r="E117" s="9" t="s">
        <v>347</v>
      </c>
      <c r="F117" s="8" t="s">
        <v>332</v>
      </c>
      <c r="G117" s="39">
        <v>614</v>
      </c>
      <c r="H117" s="11">
        <f t="shared" si="2"/>
        <v>7368</v>
      </c>
      <c r="I117" s="13">
        <v>614</v>
      </c>
      <c r="J117" s="13">
        <v>450</v>
      </c>
      <c r="K117" s="14">
        <v>0</v>
      </c>
      <c r="L117" s="14">
        <v>0</v>
      </c>
      <c r="M117" s="14">
        <f t="shared" si="3"/>
        <v>0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 x14ac:dyDescent="0.25">
      <c r="A118" s="5" t="s">
        <v>352</v>
      </c>
      <c r="B118" s="37" t="s">
        <v>108</v>
      </c>
      <c r="C118" s="30" t="s">
        <v>353</v>
      </c>
      <c r="D118" s="8" t="s">
        <v>70</v>
      </c>
      <c r="E118" s="9" t="s">
        <v>347</v>
      </c>
      <c r="F118" s="8" t="s">
        <v>332</v>
      </c>
      <c r="G118" s="39">
        <v>450.88</v>
      </c>
      <c r="H118" s="11">
        <f t="shared" si="2"/>
        <v>5410.5599999999995</v>
      </c>
      <c r="I118" s="12">
        <v>37.57</v>
      </c>
      <c r="J118" s="12">
        <v>37.5</v>
      </c>
      <c r="K118" s="14">
        <v>0</v>
      </c>
      <c r="L118" s="14">
        <v>0</v>
      </c>
      <c r="M118" s="14">
        <f t="shared" si="3"/>
        <v>0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 x14ac:dyDescent="0.25">
      <c r="A119" s="5" t="s">
        <v>354</v>
      </c>
      <c r="B119" s="51" t="s">
        <v>108</v>
      </c>
      <c r="C119" s="45" t="s">
        <v>355</v>
      </c>
      <c r="D119" s="8" t="s">
        <v>70</v>
      </c>
      <c r="E119" s="15" t="s">
        <v>88</v>
      </c>
      <c r="F119" s="8" t="s">
        <v>332</v>
      </c>
      <c r="G119" s="52">
        <v>450</v>
      </c>
      <c r="H119" s="11">
        <f t="shared" si="2"/>
        <v>5400</v>
      </c>
      <c r="I119" s="13">
        <v>448.98</v>
      </c>
      <c r="J119" s="13">
        <v>450</v>
      </c>
      <c r="K119" s="14">
        <v>0</v>
      </c>
      <c r="L119" s="14">
        <v>0</v>
      </c>
      <c r="M119" s="14">
        <f t="shared" si="3"/>
        <v>0</v>
      </c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 x14ac:dyDescent="0.25">
      <c r="A120" s="5" t="s">
        <v>356</v>
      </c>
      <c r="B120" s="6" t="s">
        <v>108</v>
      </c>
      <c r="C120" s="53" t="s">
        <v>357</v>
      </c>
      <c r="D120" s="8" t="s">
        <v>70</v>
      </c>
      <c r="E120" s="15" t="s">
        <v>88</v>
      </c>
      <c r="F120" s="8" t="s">
        <v>332</v>
      </c>
      <c r="G120" s="54">
        <v>450</v>
      </c>
      <c r="H120" s="11">
        <f t="shared" si="2"/>
        <v>5400</v>
      </c>
      <c r="I120" s="13">
        <v>37.5</v>
      </c>
      <c r="J120" s="13">
        <v>37.5</v>
      </c>
      <c r="K120" s="14">
        <v>0</v>
      </c>
      <c r="L120" s="14">
        <v>0</v>
      </c>
      <c r="M120" s="14">
        <f t="shared" si="3"/>
        <v>0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 x14ac:dyDescent="0.25">
      <c r="A121" s="5" t="s">
        <v>358</v>
      </c>
      <c r="B121" s="37" t="s">
        <v>108</v>
      </c>
      <c r="C121" s="45" t="s">
        <v>359</v>
      </c>
      <c r="D121" s="8" t="s">
        <v>70</v>
      </c>
      <c r="E121" s="9" t="s">
        <v>347</v>
      </c>
      <c r="F121" s="8" t="s">
        <v>332</v>
      </c>
      <c r="G121" s="39">
        <v>450.88</v>
      </c>
      <c r="H121" s="11">
        <f t="shared" si="2"/>
        <v>5410.5599999999995</v>
      </c>
      <c r="I121" s="12">
        <v>37.57</v>
      </c>
      <c r="J121" s="12">
        <v>37.5</v>
      </c>
      <c r="K121" s="14">
        <v>0</v>
      </c>
      <c r="L121" s="14">
        <v>0</v>
      </c>
      <c r="M121" s="14">
        <f t="shared" si="3"/>
        <v>0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 x14ac:dyDescent="0.25">
      <c r="A122" s="5" t="s">
        <v>360</v>
      </c>
      <c r="B122" s="37" t="s">
        <v>270</v>
      </c>
      <c r="C122" s="30" t="s">
        <v>361</v>
      </c>
      <c r="D122" s="8" t="s">
        <v>70</v>
      </c>
      <c r="E122" s="9" t="s">
        <v>347</v>
      </c>
      <c r="F122" s="8" t="s">
        <v>332</v>
      </c>
      <c r="G122" s="39">
        <v>450.88</v>
      </c>
      <c r="H122" s="11">
        <f t="shared" si="2"/>
        <v>5410.5599999999995</v>
      </c>
      <c r="I122" s="12">
        <v>37.57</v>
      </c>
      <c r="J122" s="12">
        <v>37.5</v>
      </c>
      <c r="K122" s="14">
        <v>0</v>
      </c>
      <c r="L122" s="14">
        <v>0</v>
      </c>
      <c r="M122" s="14">
        <f t="shared" si="3"/>
        <v>0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 x14ac:dyDescent="0.25">
      <c r="A123" s="5" t="s">
        <v>362</v>
      </c>
      <c r="B123" s="37" t="s">
        <v>363</v>
      </c>
      <c r="C123" s="30" t="s">
        <v>364</v>
      </c>
      <c r="D123" s="8" t="s">
        <v>70</v>
      </c>
      <c r="E123" s="15" t="s">
        <v>88</v>
      </c>
      <c r="F123" s="8" t="s">
        <v>332</v>
      </c>
      <c r="G123" s="39">
        <v>450</v>
      </c>
      <c r="H123" s="11">
        <f t="shared" si="2"/>
        <v>5400</v>
      </c>
      <c r="I123" s="13">
        <v>37.5</v>
      </c>
      <c r="J123" s="13">
        <v>37.5</v>
      </c>
      <c r="K123" s="14">
        <v>0</v>
      </c>
      <c r="L123" s="14">
        <v>0</v>
      </c>
      <c r="M123" s="14">
        <f t="shared" si="3"/>
        <v>0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 x14ac:dyDescent="0.25">
      <c r="A124" s="5" t="s">
        <v>365</v>
      </c>
      <c r="B124" s="37" t="s">
        <v>366</v>
      </c>
      <c r="C124" s="41" t="s">
        <v>367</v>
      </c>
      <c r="D124" s="8" t="s">
        <v>70</v>
      </c>
      <c r="E124" s="15" t="s">
        <v>59</v>
      </c>
      <c r="F124" s="8" t="s">
        <v>332</v>
      </c>
      <c r="G124" s="39">
        <v>450.88</v>
      </c>
      <c r="H124" s="11">
        <f t="shared" si="2"/>
        <v>5410.5599999999995</v>
      </c>
      <c r="I124" s="13">
        <v>37.57</v>
      </c>
      <c r="J124" s="13">
        <v>37.5</v>
      </c>
      <c r="K124" s="14">
        <v>0</v>
      </c>
      <c r="L124" s="14">
        <v>0</v>
      </c>
      <c r="M124" s="14">
        <f t="shared" si="3"/>
        <v>0</v>
      </c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 x14ac:dyDescent="0.25">
      <c r="A125" s="5" t="s">
        <v>368</v>
      </c>
      <c r="B125" s="37" t="s">
        <v>108</v>
      </c>
      <c r="C125" s="41" t="s">
        <v>369</v>
      </c>
      <c r="D125" s="8" t="s">
        <v>70</v>
      </c>
      <c r="E125" s="15" t="s">
        <v>59</v>
      </c>
      <c r="F125" s="8" t="s">
        <v>332</v>
      </c>
      <c r="G125" s="39">
        <v>450.88</v>
      </c>
      <c r="H125" s="11">
        <f t="shared" si="2"/>
        <v>5410.5599999999995</v>
      </c>
      <c r="I125" s="13">
        <v>450.88</v>
      </c>
      <c r="J125" s="13">
        <v>450</v>
      </c>
      <c r="K125" s="14">
        <v>0</v>
      </c>
      <c r="L125" s="14">
        <v>0</v>
      </c>
      <c r="M125" s="14">
        <f t="shared" si="3"/>
        <v>0</v>
      </c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 x14ac:dyDescent="0.25">
      <c r="A126" s="5" t="s">
        <v>370</v>
      </c>
      <c r="B126" s="37" t="s">
        <v>270</v>
      </c>
      <c r="C126" s="41" t="s">
        <v>371</v>
      </c>
      <c r="D126" s="8" t="s">
        <v>70</v>
      </c>
      <c r="E126" s="15" t="s">
        <v>59</v>
      </c>
      <c r="F126" s="8" t="s">
        <v>332</v>
      </c>
      <c r="G126" s="39">
        <v>450.88</v>
      </c>
      <c r="H126" s="11">
        <f t="shared" si="2"/>
        <v>5410.5599999999995</v>
      </c>
      <c r="I126" s="13">
        <v>450.88</v>
      </c>
      <c r="J126" s="13">
        <v>450</v>
      </c>
      <c r="K126" s="14">
        <v>0</v>
      </c>
      <c r="L126" s="14">
        <v>0</v>
      </c>
      <c r="M126" s="14">
        <f t="shared" si="3"/>
        <v>0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 x14ac:dyDescent="0.25">
      <c r="A127" s="5" t="s">
        <v>372</v>
      </c>
      <c r="B127" s="37" t="s">
        <v>68</v>
      </c>
      <c r="C127" s="41" t="s">
        <v>373</v>
      </c>
      <c r="D127" s="8" t="s">
        <v>70</v>
      </c>
      <c r="E127" s="15" t="s">
        <v>59</v>
      </c>
      <c r="F127" s="8" t="s">
        <v>332</v>
      </c>
      <c r="G127" s="39">
        <v>732.02</v>
      </c>
      <c r="H127" s="11">
        <f t="shared" si="2"/>
        <v>8784.24</v>
      </c>
      <c r="I127" s="13">
        <v>732.02</v>
      </c>
      <c r="J127" s="13">
        <v>450</v>
      </c>
      <c r="K127" s="14">
        <v>0</v>
      </c>
      <c r="L127" s="14">
        <v>0</v>
      </c>
      <c r="M127" s="14">
        <f t="shared" si="3"/>
        <v>0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 x14ac:dyDescent="0.25">
      <c r="A128" s="5" t="s">
        <v>374</v>
      </c>
      <c r="B128" s="37" t="s">
        <v>68</v>
      </c>
      <c r="C128" s="41" t="s">
        <v>375</v>
      </c>
      <c r="D128" s="8" t="s">
        <v>70</v>
      </c>
      <c r="E128" s="15" t="s">
        <v>59</v>
      </c>
      <c r="F128" s="8" t="s">
        <v>332</v>
      </c>
      <c r="G128" s="39">
        <v>732.02</v>
      </c>
      <c r="H128" s="11">
        <f t="shared" si="2"/>
        <v>8784.24</v>
      </c>
      <c r="I128" s="13">
        <v>732.02</v>
      </c>
      <c r="J128" s="13">
        <v>450</v>
      </c>
      <c r="K128" s="14">
        <v>0</v>
      </c>
      <c r="L128" s="14">
        <v>0</v>
      </c>
      <c r="M128" s="14">
        <f t="shared" si="3"/>
        <v>0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 x14ac:dyDescent="0.25">
      <c r="A129" s="5" t="s">
        <v>376</v>
      </c>
      <c r="B129" s="37" t="s">
        <v>377</v>
      </c>
      <c r="C129" s="41" t="s">
        <v>378</v>
      </c>
      <c r="D129" s="8" t="s">
        <v>70</v>
      </c>
      <c r="E129" s="15" t="s">
        <v>59</v>
      </c>
      <c r="F129" s="8" t="s">
        <v>332</v>
      </c>
      <c r="G129" s="39">
        <v>562.28</v>
      </c>
      <c r="H129" s="11">
        <f t="shared" si="2"/>
        <v>6747.36</v>
      </c>
      <c r="I129" s="13">
        <v>46.86</v>
      </c>
      <c r="J129" s="13">
        <v>37.5</v>
      </c>
      <c r="K129" s="14">
        <v>0</v>
      </c>
      <c r="L129" s="14">
        <v>0</v>
      </c>
      <c r="M129" s="14">
        <f t="shared" si="3"/>
        <v>0</v>
      </c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 x14ac:dyDescent="0.25">
      <c r="A130" s="5" t="s">
        <v>379</v>
      </c>
      <c r="B130" s="37" t="s">
        <v>270</v>
      </c>
      <c r="C130" s="41" t="s">
        <v>380</v>
      </c>
      <c r="D130" s="8" t="s">
        <v>70</v>
      </c>
      <c r="E130" s="15" t="s">
        <v>59</v>
      </c>
      <c r="F130" s="8" t="s">
        <v>332</v>
      </c>
      <c r="G130" s="39">
        <v>450.88</v>
      </c>
      <c r="H130" s="11">
        <f t="shared" si="2"/>
        <v>5410.5599999999995</v>
      </c>
      <c r="I130" s="13">
        <v>37.57</v>
      </c>
      <c r="J130" s="13">
        <v>37.5</v>
      </c>
      <c r="K130" s="14">
        <v>0</v>
      </c>
      <c r="L130" s="14">
        <v>0</v>
      </c>
      <c r="M130" s="14">
        <f t="shared" si="3"/>
        <v>0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 x14ac:dyDescent="0.25">
      <c r="A131" s="5" t="s">
        <v>381</v>
      </c>
      <c r="B131" s="37" t="s">
        <v>382</v>
      </c>
      <c r="C131" s="41" t="s">
        <v>383</v>
      </c>
      <c r="D131" s="8" t="s">
        <v>70</v>
      </c>
      <c r="E131" s="15" t="s">
        <v>71</v>
      </c>
      <c r="F131" s="8" t="s">
        <v>332</v>
      </c>
      <c r="G131" s="39">
        <v>450</v>
      </c>
      <c r="H131" s="11">
        <f t="shared" ref="H131:H156" si="4">G131*12</f>
        <v>5400</v>
      </c>
      <c r="I131" s="13">
        <v>37.5</v>
      </c>
      <c r="J131" s="13">
        <v>37.5</v>
      </c>
      <c r="K131" s="14">
        <v>0</v>
      </c>
      <c r="L131" s="14">
        <v>0</v>
      </c>
      <c r="M131" s="14">
        <f t="shared" ref="M131:M156" si="5">L131</f>
        <v>0</v>
      </c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 x14ac:dyDescent="0.25">
      <c r="A132" s="5" t="s">
        <v>384</v>
      </c>
      <c r="B132" s="37" t="s">
        <v>68</v>
      </c>
      <c r="C132" s="41" t="s">
        <v>385</v>
      </c>
      <c r="D132" s="8" t="s">
        <v>70</v>
      </c>
      <c r="E132" s="15" t="s">
        <v>59</v>
      </c>
      <c r="F132" s="8" t="s">
        <v>332</v>
      </c>
      <c r="G132" s="39">
        <v>732.02</v>
      </c>
      <c r="H132" s="11">
        <f t="shared" si="4"/>
        <v>8784.24</v>
      </c>
      <c r="I132" s="13">
        <v>732.02</v>
      </c>
      <c r="J132" s="13">
        <v>450</v>
      </c>
      <c r="K132" s="14">
        <v>0</v>
      </c>
      <c r="L132" s="14">
        <v>0</v>
      </c>
      <c r="M132" s="14">
        <f t="shared" si="5"/>
        <v>0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 x14ac:dyDescent="0.25">
      <c r="A133" s="5" t="s">
        <v>386</v>
      </c>
      <c r="B133" s="37" t="s">
        <v>108</v>
      </c>
      <c r="C133" s="41" t="s">
        <v>387</v>
      </c>
      <c r="D133" s="8" t="s">
        <v>70</v>
      </c>
      <c r="E133" s="15" t="s">
        <v>59</v>
      </c>
      <c r="F133" s="8" t="s">
        <v>332</v>
      </c>
      <c r="G133" s="39">
        <v>450.88</v>
      </c>
      <c r="H133" s="11">
        <f t="shared" si="4"/>
        <v>5410.5599999999995</v>
      </c>
      <c r="I133" s="13">
        <v>37.57</v>
      </c>
      <c r="J133" s="13">
        <v>37.5</v>
      </c>
      <c r="K133" s="14">
        <v>0</v>
      </c>
      <c r="L133" s="14">
        <v>0</v>
      </c>
      <c r="M133" s="14">
        <f t="shared" si="5"/>
        <v>0</v>
      </c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 x14ac:dyDescent="0.25">
      <c r="A134" s="5" t="s">
        <v>388</v>
      </c>
      <c r="B134" s="37" t="s">
        <v>377</v>
      </c>
      <c r="C134" s="41" t="s">
        <v>389</v>
      </c>
      <c r="D134" s="8" t="s">
        <v>70</v>
      </c>
      <c r="E134" s="15" t="s">
        <v>59</v>
      </c>
      <c r="F134" s="8" t="s">
        <v>332</v>
      </c>
      <c r="G134" s="39">
        <v>562.28</v>
      </c>
      <c r="H134" s="11">
        <f t="shared" si="4"/>
        <v>6747.36</v>
      </c>
      <c r="I134" s="13">
        <v>46.86</v>
      </c>
      <c r="J134" s="13">
        <v>37.5</v>
      </c>
      <c r="K134" s="14">
        <v>0</v>
      </c>
      <c r="L134" s="14">
        <v>0</v>
      </c>
      <c r="M134" s="14">
        <f t="shared" si="5"/>
        <v>0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 x14ac:dyDescent="0.25">
      <c r="A135" s="5" t="s">
        <v>390</v>
      </c>
      <c r="B135" s="37" t="s">
        <v>108</v>
      </c>
      <c r="C135" s="41" t="s">
        <v>391</v>
      </c>
      <c r="D135" s="8" t="s">
        <v>70</v>
      </c>
      <c r="E135" s="15" t="s">
        <v>59</v>
      </c>
      <c r="F135" s="8" t="s">
        <v>332</v>
      </c>
      <c r="G135" s="39">
        <v>450.88</v>
      </c>
      <c r="H135" s="11">
        <f t="shared" si="4"/>
        <v>5410.5599999999995</v>
      </c>
      <c r="I135" s="13">
        <v>37.57</v>
      </c>
      <c r="J135" s="13">
        <v>37.5</v>
      </c>
      <c r="K135" s="14">
        <v>0</v>
      </c>
      <c r="L135" s="14">
        <v>0</v>
      </c>
      <c r="M135" s="14">
        <f t="shared" si="5"/>
        <v>0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 x14ac:dyDescent="0.25">
      <c r="A136" s="5" t="s">
        <v>392</v>
      </c>
      <c r="B136" s="37" t="s">
        <v>270</v>
      </c>
      <c r="C136" s="41" t="s">
        <v>393</v>
      </c>
      <c r="D136" s="8" t="s">
        <v>70</v>
      </c>
      <c r="E136" s="15" t="s">
        <v>59</v>
      </c>
      <c r="F136" s="8" t="s">
        <v>332</v>
      </c>
      <c r="G136" s="39">
        <v>450.88</v>
      </c>
      <c r="H136" s="11">
        <f t="shared" si="4"/>
        <v>5410.5599999999995</v>
      </c>
      <c r="I136" s="13">
        <v>450.88</v>
      </c>
      <c r="J136" s="13">
        <v>450</v>
      </c>
      <c r="K136" s="14">
        <v>0</v>
      </c>
      <c r="L136" s="14">
        <v>0</v>
      </c>
      <c r="M136" s="14">
        <f t="shared" si="5"/>
        <v>0</v>
      </c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 x14ac:dyDescent="0.25">
      <c r="A137" s="5" t="s">
        <v>394</v>
      </c>
      <c r="B137" s="37" t="s">
        <v>270</v>
      </c>
      <c r="C137" s="41" t="s">
        <v>395</v>
      </c>
      <c r="D137" s="8" t="s">
        <v>70</v>
      </c>
      <c r="E137" s="15" t="s">
        <v>59</v>
      </c>
      <c r="F137" s="8" t="s">
        <v>332</v>
      </c>
      <c r="G137" s="39">
        <v>450.88</v>
      </c>
      <c r="H137" s="11">
        <f t="shared" si="4"/>
        <v>5410.5599999999995</v>
      </c>
      <c r="I137" s="13">
        <v>37.57</v>
      </c>
      <c r="J137" s="13">
        <v>37.5</v>
      </c>
      <c r="K137" s="14">
        <v>0</v>
      </c>
      <c r="L137" s="14">
        <v>0</v>
      </c>
      <c r="M137" s="14">
        <f t="shared" si="5"/>
        <v>0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 x14ac:dyDescent="0.25">
      <c r="A138" s="5" t="s">
        <v>396</v>
      </c>
      <c r="B138" s="37" t="s">
        <v>68</v>
      </c>
      <c r="C138" s="41" t="s">
        <v>397</v>
      </c>
      <c r="D138" s="8" t="s">
        <v>70</v>
      </c>
      <c r="E138" s="15" t="s">
        <v>59</v>
      </c>
      <c r="F138" s="8" t="s">
        <v>332</v>
      </c>
      <c r="G138" s="39">
        <v>732.02</v>
      </c>
      <c r="H138" s="11">
        <f t="shared" si="4"/>
        <v>8784.24</v>
      </c>
      <c r="I138" s="13">
        <v>61</v>
      </c>
      <c r="J138" s="13">
        <v>37.5</v>
      </c>
      <c r="K138" s="14">
        <v>0</v>
      </c>
      <c r="L138" s="14">
        <v>0</v>
      </c>
      <c r="M138" s="14">
        <f t="shared" si="5"/>
        <v>0</v>
      </c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 x14ac:dyDescent="0.25">
      <c r="A139" s="5" t="s">
        <v>398</v>
      </c>
      <c r="B139" s="37" t="s">
        <v>399</v>
      </c>
      <c r="C139" s="41" t="s">
        <v>400</v>
      </c>
      <c r="D139" s="8" t="s">
        <v>70</v>
      </c>
      <c r="E139" s="15" t="s">
        <v>59</v>
      </c>
      <c r="F139" s="8" t="s">
        <v>332</v>
      </c>
      <c r="G139" s="39">
        <v>567</v>
      </c>
      <c r="H139" s="11">
        <f t="shared" si="4"/>
        <v>6804</v>
      </c>
      <c r="I139" s="13">
        <v>47.25</v>
      </c>
      <c r="J139" s="13">
        <v>37.5</v>
      </c>
      <c r="K139" s="14">
        <v>0</v>
      </c>
      <c r="L139" s="14">
        <v>0</v>
      </c>
      <c r="M139" s="14">
        <f t="shared" si="5"/>
        <v>0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 x14ac:dyDescent="0.25">
      <c r="A140" s="5" t="s">
        <v>401</v>
      </c>
      <c r="B140" s="37" t="s">
        <v>377</v>
      </c>
      <c r="C140" s="41" t="s">
        <v>402</v>
      </c>
      <c r="D140" s="8" t="s">
        <v>70</v>
      </c>
      <c r="E140" s="15" t="s">
        <v>59</v>
      </c>
      <c r="F140" s="8" t="s">
        <v>332</v>
      </c>
      <c r="G140" s="39">
        <v>562.28</v>
      </c>
      <c r="H140" s="11">
        <f t="shared" si="4"/>
        <v>6747.36</v>
      </c>
      <c r="I140" s="13">
        <v>562.28</v>
      </c>
      <c r="J140" s="13">
        <v>450</v>
      </c>
      <c r="K140" s="14">
        <v>0</v>
      </c>
      <c r="L140" s="14">
        <v>0</v>
      </c>
      <c r="M140" s="14">
        <f t="shared" si="5"/>
        <v>0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 x14ac:dyDescent="0.25">
      <c r="A141" s="5" t="s">
        <v>403</v>
      </c>
      <c r="B141" s="37" t="s">
        <v>404</v>
      </c>
      <c r="C141" s="41" t="s">
        <v>405</v>
      </c>
      <c r="D141" s="8" t="s">
        <v>70</v>
      </c>
      <c r="E141" s="15" t="s">
        <v>59</v>
      </c>
      <c r="F141" s="8" t="s">
        <v>332</v>
      </c>
      <c r="G141" s="39">
        <v>477.41</v>
      </c>
      <c r="H141" s="11">
        <f t="shared" si="4"/>
        <v>5728.92</v>
      </c>
      <c r="I141" s="13">
        <v>477.41</v>
      </c>
      <c r="J141" s="13">
        <v>450</v>
      </c>
      <c r="K141" s="14">
        <v>0</v>
      </c>
      <c r="L141" s="14">
        <v>0</v>
      </c>
      <c r="M141" s="14">
        <f t="shared" si="5"/>
        <v>0</v>
      </c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 x14ac:dyDescent="0.25">
      <c r="A142" s="5" t="s">
        <v>406</v>
      </c>
      <c r="B142" s="37" t="s">
        <v>270</v>
      </c>
      <c r="C142" s="41" t="s">
        <v>407</v>
      </c>
      <c r="D142" s="8" t="s">
        <v>70</v>
      </c>
      <c r="E142" s="15" t="s">
        <v>59</v>
      </c>
      <c r="F142" s="8" t="s">
        <v>332</v>
      </c>
      <c r="G142" s="39">
        <v>450.88</v>
      </c>
      <c r="H142" s="11">
        <f t="shared" si="4"/>
        <v>5410.5599999999995</v>
      </c>
      <c r="I142" s="13">
        <v>37.57</v>
      </c>
      <c r="J142" s="13">
        <v>37.5</v>
      </c>
      <c r="K142" s="14">
        <v>0</v>
      </c>
      <c r="L142" s="14">
        <v>0</v>
      </c>
      <c r="M142" s="14">
        <f t="shared" si="5"/>
        <v>0</v>
      </c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 x14ac:dyDescent="0.25">
      <c r="A143" s="5" t="s">
        <v>408</v>
      </c>
      <c r="B143" s="37" t="s">
        <v>345</v>
      </c>
      <c r="C143" s="41" t="s">
        <v>409</v>
      </c>
      <c r="D143" s="8" t="s">
        <v>70</v>
      </c>
      <c r="E143" s="15" t="s">
        <v>59</v>
      </c>
      <c r="F143" s="8" t="s">
        <v>332</v>
      </c>
      <c r="G143" s="39">
        <v>450.88</v>
      </c>
      <c r="H143" s="11">
        <f t="shared" si="4"/>
        <v>5410.5599999999995</v>
      </c>
      <c r="I143" s="13">
        <v>37.57</v>
      </c>
      <c r="J143" s="13">
        <v>37.5</v>
      </c>
      <c r="K143" s="14">
        <v>0</v>
      </c>
      <c r="L143" s="14">
        <v>0</v>
      </c>
      <c r="M143" s="14">
        <f t="shared" si="5"/>
        <v>0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 x14ac:dyDescent="0.25">
      <c r="A144" s="5" t="s">
        <v>410</v>
      </c>
      <c r="B144" s="37" t="s">
        <v>108</v>
      </c>
      <c r="C144" s="41" t="s">
        <v>411</v>
      </c>
      <c r="D144" s="8" t="s">
        <v>70</v>
      </c>
      <c r="E144" s="15" t="s">
        <v>59</v>
      </c>
      <c r="F144" s="8" t="s">
        <v>332</v>
      </c>
      <c r="G144" s="39">
        <v>450.88</v>
      </c>
      <c r="H144" s="11">
        <f t="shared" si="4"/>
        <v>5410.5599999999995</v>
      </c>
      <c r="I144" s="13">
        <v>450.88</v>
      </c>
      <c r="J144" s="13">
        <v>450</v>
      </c>
      <c r="K144" s="14">
        <v>0</v>
      </c>
      <c r="L144" s="14">
        <v>0</v>
      </c>
      <c r="M144" s="14">
        <f t="shared" si="5"/>
        <v>0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 x14ac:dyDescent="0.25">
      <c r="A145" s="5" t="s">
        <v>412</v>
      </c>
      <c r="B145" s="37" t="s">
        <v>108</v>
      </c>
      <c r="C145" s="41" t="s">
        <v>413</v>
      </c>
      <c r="D145" s="8" t="s">
        <v>70</v>
      </c>
      <c r="E145" s="15" t="s">
        <v>59</v>
      </c>
      <c r="F145" s="8" t="s">
        <v>332</v>
      </c>
      <c r="G145" s="39">
        <v>450.88</v>
      </c>
      <c r="H145" s="11">
        <f t="shared" si="4"/>
        <v>5410.5599999999995</v>
      </c>
      <c r="I145" s="13">
        <v>37.57</v>
      </c>
      <c r="J145" s="13">
        <v>37.5</v>
      </c>
      <c r="K145" s="14">
        <v>0</v>
      </c>
      <c r="L145" s="14">
        <v>0</v>
      </c>
      <c r="M145" s="14">
        <f t="shared" si="5"/>
        <v>0</v>
      </c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 x14ac:dyDescent="0.25">
      <c r="A146" s="5" t="s">
        <v>414</v>
      </c>
      <c r="B146" s="37" t="s">
        <v>377</v>
      </c>
      <c r="C146" s="41" t="s">
        <v>415</v>
      </c>
      <c r="D146" s="8" t="s">
        <v>70</v>
      </c>
      <c r="E146" s="15" t="s">
        <v>59</v>
      </c>
      <c r="F146" s="8" t="s">
        <v>332</v>
      </c>
      <c r="G146" s="39">
        <v>562.28</v>
      </c>
      <c r="H146" s="11">
        <f t="shared" si="4"/>
        <v>6747.36</v>
      </c>
      <c r="I146" s="13">
        <v>562.28</v>
      </c>
      <c r="J146" s="13">
        <v>450</v>
      </c>
      <c r="K146" s="14">
        <v>0</v>
      </c>
      <c r="L146" s="14">
        <v>0</v>
      </c>
      <c r="M146" s="14">
        <f t="shared" si="5"/>
        <v>0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 x14ac:dyDescent="0.25">
      <c r="A147" s="5" t="s">
        <v>416</v>
      </c>
      <c r="B147" s="37" t="s">
        <v>417</v>
      </c>
      <c r="C147" s="41" t="s">
        <v>418</v>
      </c>
      <c r="D147" s="8" t="s">
        <v>70</v>
      </c>
      <c r="E147" s="15" t="s">
        <v>71</v>
      </c>
      <c r="F147" s="8" t="s">
        <v>332</v>
      </c>
      <c r="G147" s="39">
        <v>561</v>
      </c>
      <c r="H147" s="11">
        <f t="shared" si="4"/>
        <v>6732</v>
      </c>
      <c r="I147" s="13">
        <v>46.75</v>
      </c>
      <c r="J147" s="13">
        <v>37.5</v>
      </c>
      <c r="K147" s="14">
        <v>0</v>
      </c>
      <c r="L147" s="14">
        <v>0</v>
      </c>
      <c r="M147" s="14">
        <f t="shared" si="5"/>
        <v>0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 x14ac:dyDescent="0.25">
      <c r="A148" s="5" t="s">
        <v>419</v>
      </c>
      <c r="B148" s="37" t="s">
        <v>420</v>
      </c>
      <c r="C148" s="41" t="s">
        <v>421</v>
      </c>
      <c r="D148" s="8" t="s">
        <v>70</v>
      </c>
      <c r="E148" s="15" t="s">
        <v>71</v>
      </c>
      <c r="F148" s="8" t="s">
        <v>332</v>
      </c>
      <c r="G148" s="39">
        <v>750</v>
      </c>
      <c r="H148" s="11">
        <f t="shared" si="4"/>
        <v>9000</v>
      </c>
      <c r="I148" s="13">
        <v>62.5</v>
      </c>
      <c r="J148" s="13">
        <v>37.5</v>
      </c>
      <c r="K148" s="14">
        <v>0</v>
      </c>
      <c r="L148" s="14">
        <v>0</v>
      </c>
      <c r="M148" s="14">
        <f t="shared" si="5"/>
        <v>0</v>
      </c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 x14ac:dyDescent="0.25">
      <c r="A149" s="5" t="s">
        <v>422</v>
      </c>
      <c r="B149" s="51" t="s">
        <v>108</v>
      </c>
      <c r="C149" s="45" t="s">
        <v>423</v>
      </c>
      <c r="D149" s="8" t="s">
        <v>70</v>
      </c>
      <c r="E149" s="15" t="s">
        <v>59</v>
      </c>
      <c r="F149" s="8" t="s">
        <v>332</v>
      </c>
      <c r="G149" s="52">
        <v>450.88</v>
      </c>
      <c r="H149" s="11">
        <f t="shared" si="4"/>
        <v>5410.5599999999995</v>
      </c>
      <c r="I149" s="13">
        <v>37.57</v>
      </c>
      <c r="J149" s="13">
        <v>37.5</v>
      </c>
      <c r="K149" s="14">
        <v>0</v>
      </c>
      <c r="L149" s="14">
        <v>0</v>
      </c>
      <c r="M149" s="14">
        <f t="shared" si="5"/>
        <v>0</v>
      </c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 x14ac:dyDescent="0.25">
      <c r="A150" s="5" t="s">
        <v>424</v>
      </c>
      <c r="B150" s="51" t="s">
        <v>377</v>
      </c>
      <c r="C150" s="27" t="s">
        <v>425</v>
      </c>
      <c r="D150" s="8" t="s">
        <v>70</v>
      </c>
      <c r="E150" s="15" t="s">
        <v>59</v>
      </c>
      <c r="F150" s="8" t="s">
        <v>332</v>
      </c>
      <c r="G150" s="52">
        <v>562.28</v>
      </c>
      <c r="H150" s="11">
        <f t="shared" si="4"/>
        <v>6747.36</v>
      </c>
      <c r="I150" s="13">
        <v>46.86</v>
      </c>
      <c r="J150" s="13">
        <v>37.5</v>
      </c>
      <c r="K150" s="14">
        <v>0</v>
      </c>
      <c r="L150" s="14">
        <v>0</v>
      </c>
      <c r="M150" s="14">
        <f t="shared" si="5"/>
        <v>0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 x14ac:dyDescent="0.25">
      <c r="A151" s="5" t="s">
        <v>426</v>
      </c>
      <c r="B151" s="6" t="s">
        <v>108</v>
      </c>
      <c r="C151" s="53" t="s">
        <v>427</v>
      </c>
      <c r="D151" s="8" t="s">
        <v>70</v>
      </c>
      <c r="E151" s="15" t="s">
        <v>71</v>
      </c>
      <c r="F151" s="8" t="s">
        <v>332</v>
      </c>
      <c r="G151" s="54">
        <v>450</v>
      </c>
      <c r="H151" s="11">
        <f t="shared" si="4"/>
        <v>5400</v>
      </c>
      <c r="I151" s="13">
        <v>37.5</v>
      </c>
      <c r="J151" s="13">
        <v>37.5</v>
      </c>
      <c r="K151" s="14">
        <v>0</v>
      </c>
      <c r="L151" s="14">
        <v>0</v>
      </c>
      <c r="M151" s="14">
        <f t="shared" si="5"/>
        <v>0</v>
      </c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 x14ac:dyDescent="0.25">
      <c r="A152" s="5" t="s">
        <v>428</v>
      </c>
      <c r="B152" s="6" t="s">
        <v>108</v>
      </c>
      <c r="C152" s="7" t="s">
        <v>429</v>
      </c>
      <c r="D152" s="8" t="s">
        <v>70</v>
      </c>
      <c r="E152" s="15" t="s">
        <v>71</v>
      </c>
      <c r="F152" s="8" t="s">
        <v>332</v>
      </c>
      <c r="G152" s="54">
        <v>450</v>
      </c>
      <c r="H152" s="11">
        <f t="shared" si="4"/>
        <v>5400</v>
      </c>
      <c r="I152" s="13">
        <v>37.5</v>
      </c>
      <c r="J152" s="13">
        <v>37.5</v>
      </c>
      <c r="K152" s="14">
        <v>0</v>
      </c>
      <c r="L152" s="14">
        <v>0</v>
      </c>
      <c r="M152" s="14">
        <f t="shared" si="5"/>
        <v>0</v>
      </c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 x14ac:dyDescent="0.25">
      <c r="A153" s="5" t="s">
        <v>430</v>
      </c>
      <c r="B153" s="6" t="s">
        <v>108</v>
      </c>
      <c r="C153" s="7" t="s">
        <v>431</v>
      </c>
      <c r="D153" s="8" t="s">
        <v>70</v>
      </c>
      <c r="E153" s="15" t="s">
        <v>59</v>
      </c>
      <c r="F153" s="8" t="s">
        <v>332</v>
      </c>
      <c r="G153" s="54">
        <v>450.88</v>
      </c>
      <c r="H153" s="11">
        <f t="shared" si="4"/>
        <v>5410.5599999999995</v>
      </c>
      <c r="I153" s="13">
        <v>37.5</v>
      </c>
      <c r="J153" s="13">
        <v>37.5</v>
      </c>
      <c r="K153" s="14">
        <v>0</v>
      </c>
      <c r="L153" s="14">
        <v>0</v>
      </c>
      <c r="M153" s="14">
        <f t="shared" si="5"/>
        <v>0</v>
      </c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 x14ac:dyDescent="0.25">
      <c r="A154" s="5" t="s">
        <v>432</v>
      </c>
      <c r="B154" s="6" t="s">
        <v>433</v>
      </c>
      <c r="C154" s="7" t="s">
        <v>434</v>
      </c>
      <c r="D154" s="8" t="s">
        <v>70</v>
      </c>
      <c r="E154" s="15" t="s">
        <v>59</v>
      </c>
      <c r="F154" s="8" t="s">
        <v>332</v>
      </c>
      <c r="G154" s="54">
        <v>450.88</v>
      </c>
      <c r="H154" s="11">
        <f t="shared" si="4"/>
        <v>5410.5599999999995</v>
      </c>
      <c r="I154" s="13">
        <v>37.5</v>
      </c>
      <c r="J154" s="13">
        <v>37.5</v>
      </c>
      <c r="K154" s="14">
        <v>0</v>
      </c>
      <c r="L154" s="14">
        <v>0</v>
      </c>
      <c r="M154" s="14">
        <f t="shared" si="5"/>
        <v>0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 x14ac:dyDescent="0.25">
      <c r="A155" s="5" t="s">
        <v>435</v>
      </c>
      <c r="B155" s="55" t="s">
        <v>270</v>
      </c>
      <c r="C155" s="41" t="s">
        <v>436</v>
      </c>
      <c r="D155" s="8" t="s">
        <v>70</v>
      </c>
      <c r="E155" s="15" t="s">
        <v>59</v>
      </c>
      <c r="F155" s="8" t="s">
        <v>332</v>
      </c>
      <c r="G155" s="56">
        <v>450.88</v>
      </c>
      <c r="H155" s="11">
        <f t="shared" si="4"/>
        <v>5410.5599999999995</v>
      </c>
      <c r="I155" s="13">
        <v>246.63</v>
      </c>
      <c r="J155" s="13">
        <v>450</v>
      </c>
      <c r="K155" s="14">
        <v>0</v>
      </c>
      <c r="L155" s="14">
        <v>0</v>
      </c>
      <c r="M155" s="14">
        <f t="shared" si="5"/>
        <v>0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 x14ac:dyDescent="0.25">
      <c r="A156" s="57"/>
      <c r="D156" s="3"/>
      <c r="E156" s="3"/>
      <c r="F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 x14ac:dyDescent="0.25">
      <c r="A157" s="57"/>
      <c r="D157" s="3"/>
      <c r="E157" s="3"/>
      <c r="F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 x14ac:dyDescent="0.25">
      <c r="A158" s="57"/>
      <c r="D158" s="3"/>
      <c r="E158" s="3"/>
      <c r="F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25">
      <c r="A159" s="57"/>
      <c r="D159" s="3"/>
      <c r="E159" s="3"/>
      <c r="F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25">
      <c r="A160" s="57"/>
      <c r="D160" s="3"/>
      <c r="E160" s="3"/>
      <c r="F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25">
      <c r="A161" s="57"/>
      <c r="D161" s="3"/>
      <c r="E161" s="3"/>
      <c r="F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25">
      <c r="A162" s="3"/>
      <c r="D162" s="3"/>
      <c r="E162" s="3"/>
      <c r="F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25">
      <c r="A163" s="3"/>
      <c r="D163" s="3"/>
      <c r="E163" s="3"/>
      <c r="F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25">
      <c r="A164" s="3"/>
      <c r="D164" s="3"/>
      <c r="E164" s="3"/>
      <c r="F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25">
      <c r="A165" s="3"/>
      <c r="D165" s="3"/>
      <c r="E165" s="3"/>
      <c r="F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25">
      <c r="A166" s="3"/>
      <c r="D166" s="3"/>
      <c r="E166" s="3"/>
      <c r="F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25">
      <c r="A167" s="3"/>
      <c r="D167" s="3"/>
      <c r="E167" s="3"/>
      <c r="F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25">
      <c r="A168" s="3"/>
      <c r="D168" s="3"/>
      <c r="E168" s="3"/>
      <c r="F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25">
      <c r="A169" s="3"/>
      <c r="D169" s="3"/>
      <c r="E169" s="3"/>
      <c r="F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25">
      <c r="A170" s="3"/>
      <c r="D170" s="3"/>
      <c r="E170" s="3"/>
      <c r="F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25">
      <c r="A171" s="3"/>
      <c r="D171" s="3"/>
      <c r="E171" s="3"/>
      <c r="F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25">
      <c r="A172" s="3"/>
      <c r="D172" s="3"/>
      <c r="E172" s="3"/>
      <c r="F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25">
      <c r="A173" s="3"/>
      <c r="D173" s="3"/>
      <c r="E173" s="3"/>
      <c r="F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25">
      <c r="A174" s="3"/>
      <c r="D174" s="3"/>
      <c r="E174" s="3"/>
      <c r="F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25">
      <c r="A175" s="3"/>
      <c r="D175" s="3"/>
      <c r="E175" s="3"/>
      <c r="F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25">
      <c r="A176" s="3"/>
      <c r="D176" s="3"/>
      <c r="E176" s="3"/>
      <c r="F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25">
      <c r="A177" s="3"/>
      <c r="D177" s="3"/>
      <c r="E177" s="3"/>
      <c r="F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25">
      <c r="A178" s="3"/>
      <c r="D178" s="3"/>
      <c r="E178" s="3"/>
      <c r="F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25">
      <c r="A179" s="3"/>
      <c r="D179" s="3"/>
      <c r="E179" s="3"/>
      <c r="F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25">
      <c r="A180" s="3"/>
      <c r="D180" s="3"/>
      <c r="E180" s="3"/>
      <c r="F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25">
      <c r="A181" s="3"/>
      <c r="D181" s="3"/>
      <c r="E181" s="3"/>
      <c r="F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25">
      <c r="A182" s="3"/>
      <c r="D182" s="3"/>
      <c r="E182" s="3"/>
      <c r="F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25">
      <c r="A183" s="3"/>
      <c r="D183" s="3"/>
      <c r="E183" s="3"/>
      <c r="F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25">
      <c r="A184" s="3"/>
      <c r="D184" s="3"/>
      <c r="E184" s="3"/>
      <c r="F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25">
      <c r="A185" s="3"/>
      <c r="D185" s="3"/>
      <c r="E185" s="3"/>
      <c r="F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25">
      <c r="A186" s="3"/>
      <c r="D186" s="3"/>
      <c r="E186" s="3"/>
      <c r="F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25">
      <c r="A187" s="3"/>
      <c r="D187" s="3"/>
      <c r="E187" s="3"/>
      <c r="F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25">
      <c r="A188" s="3"/>
      <c r="D188" s="3"/>
      <c r="E188" s="3"/>
      <c r="F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25">
      <c r="A189" s="3"/>
      <c r="D189" s="3"/>
      <c r="E189" s="3"/>
      <c r="F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25">
      <c r="A190" s="3"/>
      <c r="D190" s="3"/>
      <c r="E190" s="3"/>
      <c r="F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25">
      <c r="A191" s="3"/>
      <c r="D191" s="3"/>
      <c r="E191" s="3"/>
      <c r="F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25">
      <c r="A192" s="3"/>
      <c r="D192" s="3"/>
      <c r="E192" s="3"/>
      <c r="F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25">
      <c r="A193" s="3"/>
      <c r="D193" s="3"/>
      <c r="E193" s="3"/>
      <c r="F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25">
      <c r="A194" s="3"/>
      <c r="D194" s="3"/>
      <c r="E194" s="3"/>
      <c r="F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25">
      <c r="A195" s="3"/>
      <c r="D195" s="3"/>
      <c r="E195" s="3"/>
      <c r="F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25">
      <c r="A196" s="3"/>
      <c r="D196" s="3"/>
      <c r="E196" s="3"/>
      <c r="F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25">
      <c r="A197" s="3"/>
      <c r="D197" s="3"/>
      <c r="E197" s="3"/>
      <c r="F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25">
      <c r="A198" s="3"/>
      <c r="D198" s="3"/>
      <c r="E198" s="3"/>
      <c r="F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25">
      <c r="A199" s="3"/>
      <c r="D199" s="3"/>
      <c r="E199" s="3"/>
      <c r="F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25">
      <c r="A200" s="3"/>
      <c r="D200" s="3"/>
      <c r="E200" s="3"/>
      <c r="F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25">
      <c r="A201" s="3"/>
      <c r="D201" s="3"/>
      <c r="E201" s="3"/>
      <c r="F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25">
      <c r="A202" s="3"/>
      <c r="D202" s="3"/>
      <c r="E202" s="3"/>
      <c r="F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25">
      <c r="A203" s="3"/>
      <c r="D203" s="3"/>
      <c r="E203" s="3"/>
      <c r="F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25">
      <c r="A204" s="3"/>
      <c r="D204" s="3"/>
      <c r="E204" s="3"/>
      <c r="F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3"/>
      <c r="D205" s="3"/>
      <c r="E205" s="3"/>
      <c r="F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25">
      <c r="A206" s="3"/>
      <c r="D206" s="3"/>
      <c r="E206" s="3"/>
      <c r="F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25">
      <c r="A207" s="3"/>
      <c r="D207" s="3"/>
      <c r="E207" s="3"/>
      <c r="F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25">
      <c r="A208" s="3"/>
      <c r="D208" s="3"/>
      <c r="E208" s="3"/>
      <c r="F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25">
      <c r="A209" s="3"/>
      <c r="D209" s="3"/>
      <c r="E209" s="3"/>
      <c r="F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25">
      <c r="A210" s="3"/>
      <c r="D210" s="3"/>
      <c r="E210" s="3"/>
      <c r="F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25">
      <c r="A211" s="3"/>
      <c r="D211" s="3"/>
      <c r="E211" s="3"/>
      <c r="F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25">
      <c r="A212" s="3"/>
      <c r="D212" s="3"/>
      <c r="E212" s="3"/>
      <c r="F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25">
      <c r="A213" s="3"/>
      <c r="D213" s="3"/>
      <c r="E213" s="3"/>
      <c r="F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25">
      <c r="A214" s="3"/>
      <c r="D214" s="3"/>
      <c r="E214" s="3"/>
      <c r="F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25">
      <c r="A215" s="3"/>
      <c r="D215" s="3"/>
      <c r="E215" s="3"/>
      <c r="F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25">
      <c r="A216" s="3"/>
      <c r="D216" s="3"/>
      <c r="E216" s="3"/>
      <c r="F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25">
      <c r="A217" s="3"/>
      <c r="D217" s="3"/>
      <c r="E217" s="3"/>
      <c r="F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25">
      <c r="A218" s="3"/>
      <c r="D218" s="3"/>
      <c r="E218" s="3"/>
      <c r="F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25">
      <c r="A219" s="3"/>
      <c r="D219" s="3"/>
      <c r="E219" s="3"/>
      <c r="F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25">
      <c r="A220" s="3"/>
      <c r="D220" s="3"/>
      <c r="E220" s="3"/>
      <c r="F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25">
      <c r="A221" s="3"/>
      <c r="D221" s="3"/>
      <c r="E221" s="3"/>
      <c r="F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25">
      <c r="A222" s="3"/>
      <c r="D222" s="3"/>
      <c r="E222" s="3"/>
      <c r="F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25">
      <c r="A223" s="3"/>
      <c r="D223" s="3"/>
      <c r="E223" s="3"/>
      <c r="F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25">
      <c r="A224" s="3"/>
      <c r="D224" s="3"/>
      <c r="E224" s="3"/>
      <c r="F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25">
      <c r="A225" s="3"/>
      <c r="D225" s="3"/>
      <c r="E225" s="3"/>
      <c r="F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x14ac:dyDescent="0.25">
      <c r="A226" s="3"/>
      <c r="D226" s="3"/>
      <c r="E226" s="3"/>
      <c r="F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25">
      <c r="A227" s="3"/>
      <c r="D227" s="3"/>
      <c r="E227" s="3"/>
      <c r="F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25">
      <c r="A228" s="3"/>
      <c r="D228" s="3"/>
      <c r="E228" s="3"/>
      <c r="F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25">
      <c r="A229" s="3"/>
      <c r="D229" s="3"/>
      <c r="E229" s="3"/>
      <c r="F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x14ac:dyDescent="0.25">
      <c r="A230" s="3"/>
      <c r="D230" s="3"/>
      <c r="E230" s="3"/>
      <c r="F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x14ac:dyDescent="0.25">
      <c r="A231" s="3"/>
      <c r="D231" s="3"/>
      <c r="E231" s="3"/>
      <c r="F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25">
      <c r="A232" s="3"/>
      <c r="D232" s="3"/>
      <c r="E232" s="3"/>
      <c r="F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25">
      <c r="A233" s="3"/>
      <c r="D233" s="3"/>
      <c r="E233" s="3"/>
      <c r="F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25">
      <c r="A234" s="3"/>
      <c r="D234" s="3"/>
      <c r="E234" s="3"/>
      <c r="F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25">
      <c r="A235" s="3"/>
      <c r="D235" s="3"/>
      <c r="E235" s="3"/>
      <c r="F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25">
      <c r="A236" s="3"/>
      <c r="D236" s="3"/>
      <c r="E236" s="3"/>
      <c r="F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25">
      <c r="A237" s="3"/>
      <c r="D237" s="3"/>
      <c r="E237" s="3"/>
      <c r="F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25">
      <c r="A238" s="3"/>
      <c r="D238" s="3"/>
      <c r="E238" s="3"/>
      <c r="F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25">
      <c r="A239" s="3"/>
      <c r="D239" s="3"/>
      <c r="E239" s="3"/>
      <c r="F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25">
      <c r="A240" s="3"/>
      <c r="D240" s="3"/>
      <c r="E240" s="3"/>
      <c r="F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25">
      <c r="A241" s="3"/>
      <c r="D241" s="3"/>
      <c r="E241" s="3"/>
      <c r="F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25">
      <c r="A242" s="3"/>
      <c r="D242" s="3"/>
      <c r="E242" s="3"/>
      <c r="F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25">
      <c r="A243" s="3"/>
      <c r="D243" s="3"/>
      <c r="E243" s="3"/>
      <c r="F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25">
      <c r="A244" s="3"/>
      <c r="D244" s="3"/>
      <c r="E244" s="3"/>
      <c r="F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25">
      <c r="A245" s="3"/>
      <c r="D245" s="3"/>
      <c r="E245" s="3"/>
      <c r="F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25">
      <c r="A246" s="3"/>
      <c r="D246" s="3"/>
      <c r="E246" s="3"/>
      <c r="F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25">
      <c r="A247" s="3"/>
      <c r="D247" s="3"/>
      <c r="E247" s="3"/>
      <c r="F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25">
      <c r="A248" s="3"/>
      <c r="D248" s="3"/>
      <c r="E248" s="3"/>
      <c r="F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25">
      <c r="A249" s="3"/>
      <c r="D249" s="3"/>
      <c r="E249" s="3"/>
      <c r="F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25">
      <c r="A250" s="3"/>
      <c r="D250" s="3"/>
      <c r="E250" s="3"/>
      <c r="F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25">
      <c r="A251" s="3"/>
      <c r="D251" s="3"/>
      <c r="E251" s="3"/>
      <c r="F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25">
      <c r="A252" s="3"/>
      <c r="D252" s="3"/>
      <c r="E252" s="3"/>
      <c r="F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25">
      <c r="A253" s="3"/>
      <c r="D253" s="3"/>
      <c r="E253" s="3"/>
      <c r="F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25">
      <c r="A254" s="3"/>
      <c r="D254" s="3"/>
      <c r="E254" s="3"/>
      <c r="F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25">
      <c r="A255" s="3"/>
      <c r="D255" s="3"/>
      <c r="E255" s="3"/>
      <c r="F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25">
      <c r="A256" s="3"/>
      <c r="D256" s="3"/>
      <c r="E256" s="3"/>
      <c r="F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25">
      <c r="A257" s="3"/>
      <c r="D257" s="3"/>
      <c r="E257" s="3"/>
      <c r="F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25">
      <c r="A258" s="3"/>
      <c r="D258" s="3"/>
      <c r="E258" s="3"/>
      <c r="F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25">
      <c r="A259" s="3"/>
      <c r="D259" s="3"/>
      <c r="E259" s="3"/>
      <c r="F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x14ac:dyDescent="0.25">
      <c r="A260" s="3"/>
      <c r="D260" s="3"/>
      <c r="E260" s="3"/>
      <c r="F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25">
      <c r="A261" s="3"/>
      <c r="D261" s="3"/>
      <c r="E261" s="3"/>
      <c r="F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25">
      <c r="A262" s="3"/>
      <c r="D262" s="3"/>
      <c r="E262" s="3"/>
      <c r="F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25">
      <c r="A263" s="3"/>
      <c r="D263" s="3"/>
      <c r="E263" s="3"/>
      <c r="F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25">
      <c r="A264" s="3"/>
      <c r="D264" s="3"/>
      <c r="E264" s="3"/>
      <c r="F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25">
      <c r="A265" s="3"/>
      <c r="D265" s="3"/>
      <c r="E265" s="3"/>
      <c r="F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25">
      <c r="A266" s="3"/>
      <c r="D266" s="3"/>
      <c r="E266" s="3"/>
      <c r="F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x14ac:dyDescent="0.25">
      <c r="A267" s="3"/>
      <c r="D267" s="3"/>
      <c r="E267" s="3"/>
      <c r="F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25">
      <c r="A268" s="3"/>
      <c r="D268" s="3"/>
      <c r="E268" s="3"/>
      <c r="F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25">
      <c r="A269" s="3"/>
      <c r="D269" s="3"/>
      <c r="E269" s="3"/>
      <c r="F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25">
      <c r="A270" s="3"/>
      <c r="D270" s="3"/>
      <c r="E270" s="3"/>
      <c r="F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25">
      <c r="A271" s="3"/>
      <c r="D271" s="3"/>
      <c r="E271" s="3"/>
      <c r="F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25">
      <c r="A272" s="3"/>
      <c r="D272" s="3"/>
      <c r="E272" s="3"/>
      <c r="F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25">
      <c r="A273" s="3"/>
      <c r="D273" s="3"/>
      <c r="E273" s="3"/>
      <c r="F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25">
      <c r="A274" s="3"/>
      <c r="D274" s="3"/>
      <c r="E274" s="3"/>
      <c r="F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25">
      <c r="A275" s="3"/>
      <c r="D275" s="3"/>
      <c r="E275" s="3"/>
      <c r="F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25">
      <c r="A276" s="3"/>
      <c r="D276" s="3"/>
      <c r="E276" s="3"/>
      <c r="F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25">
      <c r="A277" s="3"/>
      <c r="D277" s="3"/>
      <c r="E277" s="3"/>
      <c r="F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25">
      <c r="A278" s="3"/>
      <c r="D278" s="3"/>
      <c r="E278" s="3"/>
      <c r="F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25">
      <c r="A279" s="3"/>
      <c r="D279" s="3"/>
      <c r="E279" s="3"/>
      <c r="F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25">
      <c r="A280" s="3"/>
      <c r="D280" s="3"/>
      <c r="E280" s="3"/>
      <c r="F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25">
      <c r="A281" s="3"/>
      <c r="D281" s="3"/>
      <c r="E281" s="3"/>
      <c r="F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25">
      <c r="A282" s="3"/>
      <c r="D282" s="3"/>
      <c r="E282" s="3"/>
      <c r="F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25">
      <c r="A283" s="3"/>
      <c r="D283" s="3"/>
      <c r="E283" s="3"/>
      <c r="F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25">
      <c r="A284" s="3"/>
      <c r="D284" s="3"/>
      <c r="E284" s="3"/>
      <c r="F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25">
      <c r="A285" s="3"/>
      <c r="D285" s="3"/>
      <c r="E285" s="3"/>
      <c r="F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25">
      <c r="A286" s="3"/>
      <c r="D286" s="3"/>
      <c r="E286" s="3"/>
      <c r="F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25">
      <c r="A287" s="3"/>
      <c r="D287" s="3"/>
      <c r="E287" s="3"/>
      <c r="F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25">
      <c r="A288" s="3"/>
      <c r="D288" s="3"/>
      <c r="E288" s="3"/>
      <c r="F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25">
      <c r="A289" s="3"/>
      <c r="D289" s="3"/>
      <c r="E289" s="3"/>
      <c r="F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25">
      <c r="A290" s="3"/>
      <c r="D290" s="3"/>
      <c r="E290" s="3"/>
      <c r="F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25">
      <c r="A291" s="3"/>
      <c r="D291" s="3"/>
      <c r="E291" s="3"/>
      <c r="F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25">
      <c r="A292" s="3"/>
      <c r="D292" s="3"/>
      <c r="E292" s="3"/>
      <c r="F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25">
      <c r="A293" s="3"/>
      <c r="D293" s="3"/>
      <c r="E293" s="3"/>
      <c r="F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25">
      <c r="A294" s="3"/>
      <c r="D294" s="3"/>
      <c r="E294" s="3"/>
      <c r="F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25">
      <c r="A295" s="3"/>
      <c r="D295" s="3"/>
      <c r="E295" s="3"/>
      <c r="F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25">
      <c r="A296" s="3"/>
      <c r="D296" s="3"/>
      <c r="E296" s="3"/>
      <c r="F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25">
      <c r="A297" s="3"/>
      <c r="D297" s="3"/>
      <c r="E297" s="3"/>
      <c r="F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25">
      <c r="A298" s="3"/>
      <c r="D298" s="3"/>
      <c r="E298" s="3"/>
      <c r="F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25">
      <c r="A299" s="3"/>
      <c r="D299" s="3"/>
      <c r="E299" s="3"/>
      <c r="F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25">
      <c r="A300" s="3"/>
      <c r="D300" s="3"/>
      <c r="E300" s="3"/>
      <c r="F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25">
      <c r="A301" s="3"/>
      <c r="D301" s="3"/>
      <c r="E301" s="3"/>
      <c r="F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25">
      <c r="A302" s="3"/>
      <c r="D302" s="3"/>
      <c r="E302" s="3"/>
      <c r="F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25">
      <c r="A303" s="3"/>
      <c r="D303" s="3"/>
      <c r="E303" s="3"/>
      <c r="F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25">
      <c r="A304" s="3"/>
      <c r="D304" s="3"/>
      <c r="E304" s="3"/>
      <c r="F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25">
      <c r="A305" s="3"/>
      <c r="D305" s="3"/>
      <c r="E305" s="3"/>
      <c r="F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25">
      <c r="A306" s="3"/>
      <c r="D306" s="3"/>
      <c r="E306" s="3"/>
      <c r="F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25">
      <c r="A307" s="3"/>
      <c r="D307" s="3"/>
      <c r="E307" s="3"/>
      <c r="F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25">
      <c r="A308" s="3"/>
      <c r="D308" s="3"/>
      <c r="E308" s="3"/>
      <c r="F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5">
      <c r="A309" s="3"/>
      <c r="D309" s="3"/>
      <c r="E309" s="3"/>
      <c r="F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25">
      <c r="A310" s="3"/>
      <c r="D310" s="3"/>
      <c r="E310" s="3"/>
      <c r="F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25">
      <c r="A311" s="3"/>
      <c r="D311" s="3"/>
      <c r="E311" s="3"/>
      <c r="F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25">
      <c r="A312" s="3"/>
      <c r="D312" s="3"/>
      <c r="E312" s="3"/>
      <c r="F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5">
      <c r="A313" s="3"/>
      <c r="D313" s="3"/>
      <c r="E313" s="3"/>
      <c r="F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25">
      <c r="A314" s="3"/>
      <c r="D314" s="3"/>
      <c r="E314" s="3"/>
      <c r="F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25">
      <c r="A315" s="3"/>
      <c r="D315" s="3"/>
      <c r="E315" s="3"/>
      <c r="F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25">
      <c r="A316" s="3"/>
      <c r="D316" s="3"/>
      <c r="E316" s="3"/>
      <c r="F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25">
      <c r="A317" s="3"/>
      <c r="D317" s="3"/>
      <c r="E317" s="3"/>
      <c r="F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25">
      <c r="A318" s="3"/>
      <c r="D318" s="3"/>
      <c r="E318" s="3"/>
      <c r="F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25">
      <c r="A319" s="3"/>
      <c r="D319" s="3"/>
      <c r="E319" s="3"/>
      <c r="F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25">
      <c r="A320" s="3"/>
      <c r="D320" s="3"/>
      <c r="E320" s="3"/>
      <c r="F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25">
      <c r="A321" s="3"/>
      <c r="D321" s="3"/>
      <c r="E321" s="3"/>
      <c r="F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25">
      <c r="A322" s="3"/>
      <c r="D322" s="3"/>
      <c r="E322" s="3"/>
      <c r="F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25">
      <c r="A323" s="3"/>
      <c r="D323" s="3"/>
      <c r="E323" s="3"/>
      <c r="F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25">
      <c r="A324" s="3"/>
      <c r="D324" s="3"/>
      <c r="E324" s="3"/>
      <c r="F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25">
      <c r="A325" s="3"/>
      <c r="D325" s="3"/>
      <c r="E325" s="3"/>
      <c r="F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25">
      <c r="A326" s="3"/>
      <c r="D326" s="3"/>
      <c r="E326" s="3"/>
      <c r="F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25">
      <c r="A327" s="3"/>
      <c r="D327" s="3"/>
      <c r="E327" s="3"/>
      <c r="F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25">
      <c r="A328" s="3"/>
      <c r="D328" s="3"/>
      <c r="E328" s="3"/>
      <c r="F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25">
      <c r="A329" s="3"/>
      <c r="D329" s="3"/>
      <c r="E329" s="3"/>
      <c r="F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25">
      <c r="A330" s="3"/>
      <c r="D330" s="3"/>
      <c r="E330" s="3"/>
      <c r="F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25">
      <c r="A331" s="3"/>
      <c r="D331" s="3"/>
      <c r="E331" s="3"/>
      <c r="F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25">
      <c r="A332" s="3"/>
      <c r="D332" s="3"/>
      <c r="E332" s="3"/>
      <c r="F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25">
      <c r="A333" s="3"/>
      <c r="D333" s="3"/>
      <c r="E333" s="3"/>
      <c r="F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25">
      <c r="A334" s="3"/>
      <c r="D334" s="3"/>
      <c r="E334" s="3"/>
      <c r="F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25">
      <c r="A335" s="3"/>
      <c r="D335" s="3"/>
      <c r="E335" s="3"/>
      <c r="F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25">
      <c r="A336" s="3"/>
      <c r="D336" s="3"/>
      <c r="E336" s="3"/>
      <c r="F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25">
      <c r="A337" s="3"/>
      <c r="D337" s="3"/>
      <c r="E337" s="3"/>
      <c r="F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25">
      <c r="A338" s="3"/>
      <c r="D338" s="3"/>
      <c r="E338" s="3"/>
      <c r="F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25">
      <c r="A339" s="3"/>
      <c r="D339" s="3"/>
      <c r="E339" s="3"/>
      <c r="F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25">
      <c r="A340" s="3"/>
      <c r="D340" s="3"/>
      <c r="E340" s="3"/>
      <c r="F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25">
      <c r="A341" s="3"/>
      <c r="D341" s="3"/>
      <c r="E341" s="3"/>
      <c r="F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25">
      <c r="A342" s="3"/>
      <c r="D342" s="3"/>
      <c r="E342" s="3"/>
      <c r="F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25">
      <c r="A343" s="3"/>
      <c r="D343" s="3"/>
      <c r="E343" s="3"/>
      <c r="F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25">
      <c r="A344" s="3"/>
      <c r="D344" s="3"/>
      <c r="E344" s="3"/>
      <c r="F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25">
      <c r="A345" s="3"/>
      <c r="D345" s="3"/>
      <c r="E345" s="3"/>
      <c r="F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25">
      <c r="A346" s="3"/>
      <c r="D346" s="3"/>
      <c r="E346" s="3"/>
      <c r="F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25">
      <c r="A347" s="3"/>
      <c r="D347" s="3"/>
      <c r="E347" s="3"/>
      <c r="F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25">
      <c r="A348" s="3"/>
      <c r="D348" s="3"/>
      <c r="E348" s="3"/>
      <c r="F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25">
      <c r="A349" s="3"/>
      <c r="D349" s="3"/>
      <c r="E349" s="3"/>
      <c r="F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25">
      <c r="A350" s="3"/>
      <c r="D350" s="3"/>
      <c r="E350" s="3"/>
      <c r="F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25">
      <c r="A351" s="3"/>
      <c r="D351" s="3"/>
      <c r="E351" s="3"/>
      <c r="F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25">
      <c r="A352" s="3"/>
      <c r="D352" s="3"/>
      <c r="E352" s="3"/>
      <c r="F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25">
      <c r="A353" s="3"/>
      <c r="D353" s="3"/>
      <c r="E353" s="3"/>
      <c r="F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25">
      <c r="A354" s="3"/>
      <c r="D354" s="3"/>
      <c r="E354" s="3"/>
      <c r="F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25">
      <c r="A355" s="3"/>
      <c r="D355" s="3"/>
      <c r="E355" s="3"/>
      <c r="F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25">
      <c r="A356" s="3"/>
      <c r="D356" s="3"/>
      <c r="E356" s="3"/>
      <c r="F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25">
      <c r="A357" s="3"/>
      <c r="D357" s="3"/>
      <c r="E357" s="3"/>
      <c r="F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25">
      <c r="A358" s="3"/>
      <c r="D358" s="3"/>
      <c r="E358" s="3"/>
      <c r="F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25">
      <c r="A359" s="3"/>
      <c r="D359" s="3"/>
      <c r="E359" s="3"/>
      <c r="F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25">
      <c r="A360" s="3"/>
      <c r="D360" s="3"/>
      <c r="E360" s="3"/>
      <c r="F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25">
      <c r="A361" s="3"/>
      <c r="D361" s="3"/>
      <c r="E361" s="3"/>
      <c r="F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25">
      <c r="A362" s="3"/>
      <c r="D362" s="3"/>
      <c r="E362" s="3"/>
      <c r="F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25">
      <c r="A363" s="3"/>
      <c r="D363" s="3"/>
      <c r="E363" s="3"/>
      <c r="F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25">
      <c r="A364" s="3"/>
      <c r="D364" s="3"/>
      <c r="E364" s="3"/>
      <c r="F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25">
      <c r="A365" s="3"/>
      <c r="D365" s="3"/>
      <c r="E365" s="3"/>
      <c r="F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25">
      <c r="A366" s="3"/>
      <c r="D366" s="3"/>
      <c r="E366" s="3"/>
      <c r="F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25">
      <c r="A367" s="3"/>
      <c r="D367" s="3"/>
      <c r="E367" s="3"/>
      <c r="F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25">
      <c r="A368" s="3"/>
      <c r="D368" s="3"/>
      <c r="E368" s="3"/>
      <c r="F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25">
      <c r="A369" s="3"/>
      <c r="D369" s="3"/>
      <c r="E369" s="3"/>
      <c r="F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25">
      <c r="A370" s="3"/>
      <c r="D370" s="3"/>
      <c r="E370" s="3"/>
      <c r="F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25">
      <c r="A371" s="3"/>
      <c r="D371" s="3"/>
      <c r="E371" s="3"/>
      <c r="F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25">
      <c r="A372" s="3"/>
      <c r="D372" s="3"/>
      <c r="E372" s="3"/>
      <c r="F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25">
      <c r="A373" s="3"/>
      <c r="D373" s="3"/>
      <c r="E373" s="3"/>
      <c r="F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25">
      <c r="A374" s="3"/>
      <c r="D374" s="3"/>
      <c r="E374" s="3"/>
      <c r="F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25">
      <c r="A375" s="3"/>
      <c r="D375" s="3"/>
      <c r="E375" s="3"/>
      <c r="F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25">
      <c r="A376" s="3"/>
      <c r="D376" s="3"/>
      <c r="E376" s="3"/>
      <c r="F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25">
      <c r="A377" s="3"/>
      <c r="D377" s="3"/>
      <c r="E377" s="3"/>
      <c r="F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25">
      <c r="A378" s="3"/>
      <c r="D378" s="3"/>
      <c r="E378" s="3"/>
      <c r="F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25">
      <c r="A379" s="3"/>
      <c r="D379" s="3"/>
      <c r="E379" s="3"/>
      <c r="F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25">
      <c r="A380" s="3"/>
      <c r="D380" s="3"/>
      <c r="E380" s="3"/>
      <c r="F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25">
      <c r="A381" s="3"/>
      <c r="D381" s="3"/>
      <c r="E381" s="3"/>
      <c r="F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25">
      <c r="A382" s="3"/>
      <c r="D382" s="3"/>
      <c r="E382" s="3"/>
      <c r="F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25">
      <c r="A383" s="3"/>
      <c r="D383" s="3"/>
      <c r="E383" s="3"/>
      <c r="F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25">
      <c r="A384" s="3"/>
      <c r="D384" s="3"/>
      <c r="E384" s="3"/>
      <c r="F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25">
      <c r="A385" s="3"/>
      <c r="D385" s="3"/>
      <c r="E385" s="3"/>
      <c r="F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25">
      <c r="A386" s="3"/>
      <c r="D386" s="3"/>
      <c r="E386" s="3"/>
      <c r="F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25">
      <c r="A387" s="3"/>
      <c r="D387" s="3"/>
      <c r="E387" s="3"/>
      <c r="F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25">
      <c r="A388" s="3"/>
      <c r="D388" s="3"/>
      <c r="E388" s="3"/>
      <c r="F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25">
      <c r="A389" s="3"/>
      <c r="D389" s="3"/>
      <c r="E389" s="3"/>
      <c r="F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25">
      <c r="A390" s="3"/>
      <c r="D390" s="3"/>
      <c r="E390" s="3"/>
      <c r="F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25">
      <c r="A391" s="3"/>
      <c r="D391" s="3"/>
      <c r="E391" s="3"/>
      <c r="F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25">
      <c r="A392" s="3"/>
      <c r="D392" s="3"/>
      <c r="E392" s="3"/>
      <c r="F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25">
      <c r="A393" s="3"/>
      <c r="D393" s="3"/>
      <c r="E393" s="3"/>
      <c r="F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25">
      <c r="A394" s="3"/>
      <c r="D394" s="3"/>
      <c r="E394" s="3"/>
      <c r="F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25">
      <c r="A395" s="3"/>
      <c r="D395" s="3"/>
      <c r="E395" s="3"/>
      <c r="F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25">
      <c r="A396" s="3"/>
      <c r="D396" s="3"/>
      <c r="E396" s="3"/>
      <c r="F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25">
      <c r="A397" s="3"/>
      <c r="D397" s="3"/>
      <c r="E397" s="3"/>
      <c r="F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25">
      <c r="A398" s="3"/>
      <c r="D398" s="3"/>
      <c r="E398" s="3"/>
      <c r="F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25">
      <c r="A399" s="3"/>
      <c r="D399" s="3"/>
      <c r="E399" s="3"/>
      <c r="F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25">
      <c r="A400" s="3"/>
      <c r="D400" s="3"/>
      <c r="E400" s="3"/>
      <c r="F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25">
      <c r="A401" s="3"/>
      <c r="D401" s="3"/>
      <c r="E401" s="3"/>
      <c r="F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25">
      <c r="A402" s="3"/>
      <c r="D402" s="3"/>
      <c r="E402" s="3"/>
      <c r="F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25">
      <c r="A403" s="3"/>
      <c r="D403" s="3"/>
      <c r="E403" s="3"/>
      <c r="F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25">
      <c r="A404" s="3"/>
      <c r="D404" s="3"/>
      <c r="E404" s="3"/>
      <c r="F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25">
      <c r="A405" s="3"/>
      <c r="D405" s="3"/>
      <c r="E405" s="3"/>
      <c r="F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25">
      <c r="A406" s="3"/>
      <c r="D406" s="3"/>
      <c r="E406" s="3"/>
      <c r="F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25">
      <c r="A407" s="3"/>
      <c r="D407" s="3"/>
      <c r="E407" s="3"/>
      <c r="F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25">
      <c r="A408" s="3"/>
      <c r="D408" s="3"/>
      <c r="E408" s="3"/>
      <c r="F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25">
      <c r="A409" s="3"/>
      <c r="D409" s="3"/>
      <c r="E409" s="3"/>
      <c r="F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25">
      <c r="A410" s="3"/>
      <c r="D410" s="3"/>
      <c r="E410" s="3"/>
      <c r="F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25">
      <c r="A411" s="3"/>
      <c r="D411" s="3"/>
      <c r="E411" s="3"/>
      <c r="F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25">
      <c r="A412" s="3"/>
      <c r="D412" s="3"/>
      <c r="E412" s="3"/>
      <c r="F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25">
      <c r="A413" s="3"/>
      <c r="D413" s="3"/>
      <c r="E413" s="3"/>
      <c r="F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25">
      <c r="A414" s="3"/>
      <c r="D414" s="3"/>
      <c r="E414" s="3"/>
      <c r="F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25">
      <c r="A415" s="3"/>
      <c r="D415" s="3"/>
      <c r="E415" s="3"/>
      <c r="F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25">
      <c r="A416" s="3"/>
      <c r="D416" s="3"/>
      <c r="E416" s="3"/>
      <c r="F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25">
      <c r="A417" s="3"/>
      <c r="D417" s="3"/>
      <c r="E417" s="3"/>
      <c r="F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25">
      <c r="A418" s="3"/>
      <c r="D418" s="3"/>
      <c r="E418" s="3"/>
      <c r="F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25">
      <c r="A419" s="3"/>
      <c r="D419" s="3"/>
      <c r="E419" s="3"/>
      <c r="F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25">
      <c r="A420" s="3"/>
      <c r="D420" s="3"/>
      <c r="E420" s="3"/>
      <c r="F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25">
      <c r="A421" s="3"/>
      <c r="D421" s="3"/>
      <c r="E421" s="3"/>
      <c r="F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25">
      <c r="A422" s="3"/>
      <c r="D422" s="3"/>
      <c r="E422" s="3"/>
      <c r="F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25">
      <c r="A423" s="3"/>
      <c r="D423" s="3"/>
      <c r="E423" s="3"/>
      <c r="F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25">
      <c r="A424" s="3"/>
      <c r="D424" s="3"/>
      <c r="E424" s="3"/>
      <c r="F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25">
      <c r="A425" s="3"/>
      <c r="D425" s="3"/>
      <c r="E425" s="3"/>
      <c r="F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25">
      <c r="A426" s="3"/>
      <c r="D426" s="3"/>
      <c r="E426" s="3"/>
      <c r="F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25">
      <c r="A427" s="3"/>
      <c r="D427" s="3"/>
      <c r="E427" s="3"/>
      <c r="F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25">
      <c r="A428" s="3"/>
      <c r="D428" s="3"/>
      <c r="E428" s="3"/>
      <c r="F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25">
      <c r="A429" s="3"/>
      <c r="D429" s="3"/>
      <c r="E429" s="3"/>
      <c r="F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25">
      <c r="A430" s="3"/>
      <c r="D430" s="3"/>
      <c r="E430" s="3"/>
      <c r="F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25">
      <c r="A431" s="3"/>
      <c r="D431" s="3"/>
      <c r="E431" s="3"/>
      <c r="F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25">
      <c r="A432" s="3"/>
      <c r="D432" s="3"/>
      <c r="E432" s="3"/>
      <c r="F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25">
      <c r="A433" s="3"/>
      <c r="D433" s="3"/>
      <c r="E433" s="3"/>
      <c r="F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25">
      <c r="A434" s="3"/>
      <c r="D434" s="3"/>
      <c r="E434" s="3"/>
      <c r="F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25">
      <c r="A435" s="3"/>
      <c r="D435" s="3"/>
      <c r="E435" s="3"/>
      <c r="F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25">
      <c r="A436" s="3"/>
      <c r="D436" s="3"/>
      <c r="E436" s="3"/>
      <c r="F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25">
      <c r="A437" s="3"/>
      <c r="D437" s="3"/>
      <c r="E437" s="3"/>
      <c r="F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25">
      <c r="A438" s="3"/>
      <c r="D438" s="3"/>
      <c r="E438" s="3"/>
      <c r="F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25">
      <c r="A439" s="3"/>
      <c r="D439" s="3"/>
      <c r="E439" s="3"/>
      <c r="F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25">
      <c r="A440" s="3"/>
      <c r="D440" s="3"/>
      <c r="E440" s="3"/>
      <c r="F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25">
      <c r="A441" s="3"/>
      <c r="D441" s="3"/>
      <c r="E441" s="3"/>
      <c r="F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25">
      <c r="A442" s="3"/>
      <c r="D442" s="3"/>
      <c r="E442" s="3"/>
      <c r="F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25">
      <c r="A443" s="3"/>
      <c r="D443" s="3"/>
      <c r="E443" s="3"/>
      <c r="F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25">
      <c r="A444" s="3"/>
      <c r="D444" s="3"/>
      <c r="E444" s="3"/>
      <c r="F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25">
      <c r="A445" s="3"/>
      <c r="D445" s="3"/>
      <c r="E445" s="3"/>
      <c r="F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25">
      <c r="A446" s="3"/>
      <c r="D446" s="3"/>
      <c r="E446" s="3"/>
      <c r="F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25">
      <c r="A447" s="3"/>
      <c r="D447" s="3"/>
      <c r="E447" s="3"/>
      <c r="F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25">
      <c r="A448" s="3"/>
      <c r="D448" s="3"/>
      <c r="E448" s="3"/>
      <c r="F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25">
      <c r="A449" s="3"/>
      <c r="D449" s="3"/>
      <c r="E449" s="3"/>
      <c r="F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25">
      <c r="A450" s="3"/>
      <c r="D450" s="3"/>
      <c r="E450" s="3"/>
      <c r="F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25">
      <c r="A451" s="3"/>
      <c r="D451" s="3"/>
      <c r="E451" s="3"/>
      <c r="F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25">
      <c r="A452" s="3"/>
      <c r="D452" s="3"/>
      <c r="E452" s="3"/>
      <c r="F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25">
      <c r="A453" s="3"/>
      <c r="D453" s="3"/>
      <c r="E453" s="3"/>
      <c r="F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25">
      <c r="A454" s="3"/>
      <c r="D454" s="3"/>
      <c r="E454" s="3"/>
      <c r="F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25">
      <c r="A455" s="3"/>
      <c r="D455" s="3"/>
      <c r="E455" s="3"/>
      <c r="F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25">
      <c r="A456" s="3"/>
      <c r="D456" s="3"/>
      <c r="E456" s="3"/>
      <c r="F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25">
      <c r="A457" s="3"/>
      <c r="D457" s="3"/>
      <c r="E457" s="3"/>
      <c r="F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25">
      <c r="A458" s="3"/>
      <c r="D458" s="3"/>
      <c r="E458" s="3"/>
      <c r="F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25">
      <c r="A459" s="3"/>
      <c r="D459" s="3"/>
      <c r="E459" s="3"/>
      <c r="F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25">
      <c r="A460" s="3"/>
      <c r="D460" s="3"/>
      <c r="E460" s="3"/>
      <c r="F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25">
      <c r="A461" s="3"/>
      <c r="D461" s="3"/>
      <c r="E461" s="3"/>
      <c r="F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25">
      <c r="A462" s="3"/>
      <c r="D462" s="3"/>
      <c r="E462" s="3"/>
      <c r="F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25">
      <c r="A463" s="3"/>
      <c r="D463" s="3"/>
      <c r="E463" s="3"/>
      <c r="F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25">
      <c r="A464" s="3"/>
      <c r="D464" s="3"/>
      <c r="E464" s="3"/>
      <c r="F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25">
      <c r="A465" s="3"/>
      <c r="D465" s="3"/>
      <c r="E465" s="3"/>
      <c r="F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25">
      <c r="A466" s="3"/>
      <c r="D466" s="3"/>
      <c r="E466" s="3"/>
      <c r="F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25">
      <c r="A467" s="3"/>
      <c r="D467" s="3"/>
      <c r="E467" s="3"/>
      <c r="F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25">
      <c r="A468" s="3"/>
      <c r="D468" s="3"/>
      <c r="E468" s="3"/>
      <c r="F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25">
      <c r="A469" s="3"/>
      <c r="D469" s="3"/>
      <c r="E469" s="3"/>
      <c r="F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25">
      <c r="A470" s="3"/>
      <c r="D470" s="3"/>
      <c r="E470" s="3"/>
      <c r="F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25">
      <c r="A471" s="3"/>
      <c r="D471" s="3"/>
      <c r="E471" s="3"/>
      <c r="F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25">
      <c r="A472" s="3"/>
      <c r="D472" s="3"/>
      <c r="E472" s="3"/>
      <c r="F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25">
      <c r="A473" s="3"/>
      <c r="D473" s="3"/>
      <c r="E473" s="3"/>
      <c r="F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25">
      <c r="A474" s="3"/>
      <c r="D474" s="3"/>
      <c r="E474" s="3"/>
      <c r="F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25">
      <c r="A475" s="3"/>
      <c r="D475" s="3"/>
      <c r="E475" s="3"/>
      <c r="F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25">
      <c r="A476" s="3"/>
      <c r="D476" s="3"/>
      <c r="E476" s="3"/>
      <c r="F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25">
      <c r="A477" s="3"/>
      <c r="D477" s="3"/>
      <c r="E477" s="3"/>
      <c r="F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25">
      <c r="A478" s="3"/>
      <c r="D478" s="3"/>
      <c r="E478" s="3"/>
      <c r="F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25">
      <c r="A479" s="3"/>
      <c r="D479" s="3"/>
      <c r="E479" s="3"/>
      <c r="F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25">
      <c r="A480" s="3"/>
      <c r="D480" s="3"/>
      <c r="E480" s="3"/>
      <c r="F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25">
      <c r="A481" s="3"/>
      <c r="D481" s="3"/>
      <c r="E481" s="3"/>
      <c r="F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25">
      <c r="A482" s="3"/>
      <c r="D482" s="3"/>
      <c r="E482" s="3"/>
      <c r="F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25">
      <c r="A483" s="3"/>
      <c r="D483" s="3"/>
      <c r="E483" s="3"/>
      <c r="F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25">
      <c r="A484" s="3"/>
      <c r="D484" s="3"/>
      <c r="E484" s="3"/>
      <c r="F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25">
      <c r="A485" s="3"/>
      <c r="D485" s="3"/>
      <c r="E485" s="3"/>
      <c r="F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25">
      <c r="A486" s="3"/>
      <c r="D486" s="3"/>
      <c r="E486" s="3"/>
      <c r="F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25">
      <c r="A487" s="3"/>
      <c r="D487" s="3"/>
      <c r="E487" s="3"/>
      <c r="F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25">
      <c r="A488" s="3"/>
      <c r="D488" s="3"/>
      <c r="E488" s="3"/>
      <c r="F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25">
      <c r="A489" s="3"/>
      <c r="D489" s="3"/>
      <c r="E489" s="3"/>
      <c r="F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25">
      <c r="A490" s="3"/>
      <c r="D490" s="3"/>
      <c r="E490" s="3"/>
      <c r="F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25">
      <c r="A491" s="3"/>
      <c r="D491" s="3"/>
      <c r="E491" s="3"/>
      <c r="F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25">
      <c r="A492" s="3"/>
      <c r="D492" s="3"/>
      <c r="E492" s="3"/>
      <c r="F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25">
      <c r="A493" s="3"/>
      <c r="D493" s="3"/>
      <c r="E493" s="3"/>
      <c r="F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25">
      <c r="A494" s="3"/>
      <c r="D494" s="3"/>
      <c r="E494" s="3"/>
      <c r="F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25">
      <c r="A495" s="3"/>
      <c r="D495" s="3"/>
      <c r="E495" s="3"/>
      <c r="F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25">
      <c r="A496" s="3"/>
      <c r="D496" s="3"/>
      <c r="E496" s="3"/>
      <c r="F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25">
      <c r="A497" s="3"/>
      <c r="D497" s="3"/>
      <c r="E497" s="3"/>
      <c r="F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25">
      <c r="A498" s="3"/>
      <c r="D498" s="3"/>
      <c r="E498" s="3"/>
      <c r="F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25">
      <c r="A499" s="3"/>
      <c r="D499" s="3"/>
      <c r="E499" s="3"/>
      <c r="F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25">
      <c r="A500" s="3"/>
      <c r="D500" s="3"/>
      <c r="E500" s="3"/>
      <c r="F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25">
      <c r="A501" s="3"/>
      <c r="D501" s="3"/>
      <c r="E501" s="3"/>
      <c r="F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25">
      <c r="A502" s="3"/>
      <c r="D502" s="3"/>
      <c r="E502" s="3"/>
      <c r="F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25">
      <c r="A503" s="3"/>
      <c r="D503" s="3"/>
      <c r="E503" s="3"/>
      <c r="F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25">
      <c r="A504" s="3"/>
      <c r="D504" s="3"/>
      <c r="E504" s="3"/>
      <c r="F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25">
      <c r="A505" s="3"/>
      <c r="D505" s="3"/>
      <c r="E505" s="3"/>
      <c r="F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25">
      <c r="A506" s="3"/>
      <c r="D506" s="3"/>
      <c r="E506" s="3"/>
      <c r="F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25">
      <c r="A507" s="3"/>
      <c r="D507" s="3"/>
      <c r="E507" s="3"/>
      <c r="F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25">
      <c r="A508" s="3"/>
      <c r="D508" s="3"/>
      <c r="E508" s="3"/>
      <c r="F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25">
      <c r="A509" s="3"/>
      <c r="D509" s="3"/>
      <c r="E509" s="3"/>
      <c r="F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25">
      <c r="A510" s="3"/>
      <c r="D510" s="3"/>
      <c r="E510" s="3"/>
      <c r="F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25">
      <c r="A511" s="3"/>
      <c r="D511" s="3"/>
      <c r="E511" s="3"/>
      <c r="F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25">
      <c r="A512" s="3"/>
      <c r="D512" s="3"/>
      <c r="E512" s="3"/>
      <c r="F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25">
      <c r="A513" s="3"/>
      <c r="D513" s="3"/>
      <c r="E513" s="3"/>
      <c r="F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25">
      <c r="A514" s="3"/>
      <c r="D514" s="3"/>
      <c r="E514" s="3"/>
      <c r="F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25">
      <c r="A515" s="3"/>
      <c r="D515" s="3"/>
      <c r="E515" s="3"/>
      <c r="F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25">
      <c r="A516" s="3"/>
      <c r="D516" s="3"/>
      <c r="E516" s="3"/>
      <c r="F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25">
      <c r="A517" s="3"/>
      <c r="D517" s="3"/>
      <c r="E517" s="3"/>
      <c r="F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25">
      <c r="A518" s="3"/>
      <c r="D518" s="3"/>
      <c r="E518" s="3"/>
      <c r="F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25">
      <c r="A519" s="3"/>
      <c r="D519" s="3"/>
      <c r="E519" s="3"/>
      <c r="F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25">
      <c r="A520" s="3"/>
      <c r="D520" s="3"/>
      <c r="E520" s="3"/>
      <c r="F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25">
      <c r="A521" s="3"/>
      <c r="D521" s="3"/>
      <c r="E521" s="3"/>
      <c r="F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25">
      <c r="A522" s="3"/>
      <c r="D522" s="3"/>
      <c r="E522" s="3"/>
      <c r="F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25">
      <c r="A523" s="3"/>
      <c r="D523" s="3"/>
      <c r="E523" s="3"/>
      <c r="F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25">
      <c r="A524" s="3"/>
      <c r="D524" s="3"/>
      <c r="E524" s="3"/>
      <c r="F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25">
      <c r="A525" s="3"/>
      <c r="D525" s="3"/>
      <c r="E525" s="3"/>
      <c r="F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25">
      <c r="A526" s="3"/>
      <c r="D526" s="3"/>
      <c r="E526" s="3"/>
      <c r="F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25">
      <c r="A527" s="3"/>
      <c r="D527" s="3"/>
      <c r="E527" s="3"/>
      <c r="F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25">
      <c r="A528" s="3"/>
      <c r="D528" s="3"/>
      <c r="E528" s="3"/>
      <c r="F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25">
      <c r="A529" s="3"/>
      <c r="D529" s="3"/>
      <c r="E529" s="3"/>
      <c r="F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25">
      <c r="A530" s="3"/>
      <c r="D530" s="3"/>
      <c r="E530" s="3"/>
      <c r="F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25">
      <c r="A531" s="3"/>
      <c r="D531" s="3"/>
      <c r="E531" s="3"/>
      <c r="F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25">
      <c r="A532" s="3"/>
      <c r="D532" s="3"/>
      <c r="E532" s="3"/>
      <c r="F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25">
      <c r="A533" s="3"/>
      <c r="D533" s="3"/>
      <c r="E533" s="3"/>
      <c r="F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25">
      <c r="A534" s="3"/>
      <c r="D534" s="3"/>
      <c r="E534" s="3"/>
      <c r="F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25">
      <c r="A535" s="3"/>
      <c r="D535" s="3"/>
      <c r="E535" s="3"/>
      <c r="F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25">
      <c r="A536" s="3"/>
      <c r="D536" s="3"/>
      <c r="E536" s="3"/>
      <c r="F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25">
      <c r="A537" s="3"/>
      <c r="D537" s="3"/>
      <c r="E537" s="3"/>
      <c r="F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25">
      <c r="A538" s="3"/>
      <c r="D538" s="3"/>
      <c r="E538" s="3"/>
      <c r="F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25">
      <c r="A539" s="3"/>
      <c r="D539" s="3"/>
      <c r="E539" s="3"/>
      <c r="F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25">
      <c r="A540" s="3"/>
      <c r="D540" s="3"/>
      <c r="E540" s="3"/>
      <c r="F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25">
      <c r="A541" s="3"/>
      <c r="D541" s="3"/>
      <c r="E541" s="3"/>
      <c r="F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25">
      <c r="A542" s="3"/>
      <c r="D542" s="3"/>
      <c r="E542" s="3"/>
      <c r="F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25">
      <c r="A543" s="3"/>
      <c r="D543" s="3"/>
      <c r="E543" s="3"/>
      <c r="F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25">
      <c r="A544" s="3"/>
      <c r="D544" s="3"/>
      <c r="E544" s="3"/>
      <c r="F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25">
      <c r="A545" s="3"/>
      <c r="D545" s="3"/>
      <c r="E545" s="3"/>
      <c r="F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25">
      <c r="A546" s="3"/>
      <c r="D546" s="3"/>
      <c r="E546" s="3"/>
      <c r="F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25">
      <c r="A547" s="3"/>
      <c r="D547" s="3"/>
      <c r="E547" s="3"/>
      <c r="F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25">
      <c r="A548" s="3"/>
      <c r="D548" s="3"/>
      <c r="E548" s="3"/>
      <c r="F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25">
      <c r="A549" s="3"/>
      <c r="D549" s="3"/>
      <c r="E549" s="3"/>
      <c r="F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25">
      <c r="A550" s="3"/>
      <c r="D550" s="3"/>
      <c r="E550" s="3"/>
      <c r="F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25">
      <c r="A551" s="3"/>
      <c r="D551" s="3"/>
      <c r="E551" s="3"/>
      <c r="F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25">
      <c r="A552" s="3"/>
      <c r="D552" s="3"/>
      <c r="E552" s="3"/>
      <c r="F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25">
      <c r="A553" s="3"/>
      <c r="D553" s="3"/>
      <c r="E553" s="3"/>
      <c r="F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25">
      <c r="A554" s="3"/>
      <c r="D554" s="3"/>
      <c r="E554" s="3"/>
      <c r="F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25">
      <c r="A555" s="3"/>
      <c r="D555" s="3"/>
      <c r="E555" s="3"/>
      <c r="F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25">
      <c r="A556" s="3"/>
      <c r="D556" s="3"/>
      <c r="E556" s="3"/>
      <c r="F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25">
      <c r="A557" s="3"/>
      <c r="D557" s="3"/>
      <c r="E557" s="3"/>
      <c r="F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25">
      <c r="A558" s="3"/>
      <c r="D558" s="3"/>
      <c r="E558" s="3"/>
      <c r="F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25">
      <c r="A559" s="3"/>
      <c r="D559" s="3"/>
      <c r="E559" s="3"/>
      <c r="F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25">
      <c r="A560" s="3"/>
      <c r="D560" s="3"/>
      <c r="E560" s="3"/>
      <c r="F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25">
      <c r="A561" s="3"/>
      <c r="D561" s="3"/>
      <c r="E561" s="3"/>
      <c r="F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25">
      <c r="A562" s="3"/>
      <c r="D562" s="3"/>
      <c r="E562" s="3"/>
      <c r="F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25">
      <c r="A563" s="3"/>
      <c r="D563" s="3"/>
      <c r="E563" s="3"/>
      <c r="F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25">
      <c r="A564" s="3"/>
      <c r="D564" s="3"/>
      <c r="E564" s="3"/>
      <c r="F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25">
      <c r="A565" s="3"/>
      <c r="D565" s="3"/>
      <c r="E565" s="3"/>
      <c r="F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25">
      <c r="A566" s="3"/>
      <c r="D566" s="3"/>
      <c r="E566" s="3"/>
      <c r="F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25">
      <c r="A567" s="3"/>
      <c r="D567" s="3"/>
      <c r="E567" s="3"/>
      <c r="F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25">
      <c r="A568" s="3"/>
      <c r="D568" s="3"/>
      <c r="E568" s="3"/>
      <c r="F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25">
      <c r="A569" s="3"/>
      <c r="D569" s="3"/>
      <c r="E569" s="3"/>
      <c r="F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25">
      <c r="A570" s="3"/>
      <c r="D570" s="3"/>
      <c r="E570" s="3"/>
      <c r="F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25">
      <c r="A571" s="3"/>
      <c r="D571" s="3"/>
      <c r="E571" s="3"/>
      <c r="F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25">
      <c r="A572" s="3"/>
      <c r="D572" s="3"/>
      <c r="E572" s="3"/>
      <c r="F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25">
      <c r="A573" s="3"/>
      <c r="D573" s="3"/>
      <c r="E573" s="3"/>
      <c r="F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25">
      <c r="A574" s="3"/>
      <c r="D574" s="3"/>
      <c r="E574" s="3"/>
      <c r="F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25">
      <c r="A575" s="3"/>
      <c r="D575" s="3"/>
      <c r="E575" s="3"/>
      <c r="F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25">
      <c r="A576" s="3"/>
      <c r="D576" s="3"/>
      <c r="E576" s="3"/>
      <c r="F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25">
      <c r="A577" s="3"/>
      <c r="D577" s="3"/>
      <c r="E577" s="3"/>
      <c r="F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25">
      <c r="A578" s="3"/>
      <c r="D578" s="3"/>
      <c r="E578" s="3"/>
      <c r="F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25">
      <c r="A579" s="3"/>
      <c r="D579" s="3"/>
      <c r="E579" s="3"/>
      <c r="F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25">
      <c r="A580" s="3"/>
      <c r="D580" s="3"/>
      <c r="E580" s="3"/>
      <c r="F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25">
      <c r="A581" s="3"/>
      <c r="D581" s="3"/>
      <c r="E581" s="3"/>
      <c r="F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25">
      <c r="A582" s="3"/>
      <c r="D582" s="3"/>
      <c r="E582" s="3"/>
      <c r="F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25">
      <c r="A583" s="3"/>
      <c r="D583" s="3"/>
      <c r="E583" s="3"/>
      <c r="F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25">
      <c r="A584" s="3"/>
      <c r="D584" s="3"/>
      <c r="E584" s="3"/>
      <c r="F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25">
      <c r="A585" s="3"/>
      <c r="D585" s="3"/>
      <c r="E585" s="3"/>
      <c r="F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25">
      <c r="A586" s="3"/>
      <c r="D586" s="3"/>
      <c r="E586" s="3"/>
      <c r="F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25">
      <c r="A587" s="3"/>
      <c r="D587" s="3"/>
      <c r="E587" s="3"/>
      <c r="F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25">
      <c r="A588" s="3"/>
      <c r="D588" s="3"/>
      <c r="E588" s="3"/>
      <c r="F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25">
      <c r="A589" s="3"/>
      <c r="D589" s="3"/>
      <c r="E589" s="3"/>
      <c r="F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25">
      <c r="A590" s="3"/>
      <c r="D590" s="3"/>
      <c r="E590" s="3"/>
      <c r="F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25">
      <c r="A591" s="3"/>
      <c r="D591" s="3"/>
      <c r="E591" s="3"/>
      <c r="F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25">
      <c r="A592" s="3"/>
      <c r="D592" s="3"/>
      <c r="E592" s="3"/>
      <c r="F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25">
      <c r="A593" s="3"/>
      <c r="D593" s="3"/>
      <c r="E593" s="3"/>
      <c r="F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25">
      <c r="A594" s="3"/>
      <c r="D594" s="3"/>
      <c r="E594" s="3"/>
      <c r="F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25">
      <c r="A595" s="3"/>
      <c r="D595" s="3"/>
      <c r="E595" s="3"/>
      <c r="F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25">
      <c r="A596" s="3"/>
      <c r="D596" s="3"/>
      <c r="E596" s="3"/>
      <c r="F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25">
      <c r="A597" s="3"/>
      <c r="D597" s="3"/>
      <c r="E597" s="3"/>
      <c r="F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25">
      <c r="A598" s="3"/>
      <c r="D598" s="3"/>
      <c r="E598" s="3"/>
      <c r="F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25">
      <c r="A599" s="3"/>
      <c r="D599" s="3"/>
      <c r="E599" s="3"/>
      <c r="F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25">
      <c r="A600" s="3"/>
      <c r="D600" s="3"/>
      <c r="E600" s="3"/>
      <c r="F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25">
      <c r="A601" s="3"/>
      <c r="D601" s="3"/>
      <c r="E601" s="3"/>
      <c r="F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25">
      <c r="A602" s="3"/>
      <c r="D602" s="3"/>
      <c r="E602" s="3"/>
      <c r="F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25">
      <c r="A603" s="3"/>
      <c r="D603" s="3"/>
      <c r="E603" s="3"/>
      <c r="F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25">
      <c r="A604" s="3"/>
      <c r="D604" s="3"/>
      <c r="E604" s="3"/>
      <c r="F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25">
      <c r="A605" s="3"/>
      <c r="D605" s="3"/>
      <c r="E605" s="3"/>
      <c r="F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25">
      <c r="A606" s="3"/>
      <c r="D606" s="3"/>
      <c r="E606" s="3"/>
      <c r="F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25">
      <c r="A607" s="3"/>
      <c r="D607" s="3"/>
      <c r="E607" s="3"/>
      <c r="F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25">
      <c r="A608" s="3"/>
      <c r="D608" s="3"/>
      <c r="E608" s="3"/>
      <c r="F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25">
      <c r="A609" s="3"/>
      <c r="D609" s="3"/>
      <c r="E609" s="3"/>
      <c r="F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25">
      <c r="A610" s="3"/>
      <c r="D610" s="3"/>
      <c r="E610" s="3"/>
      <c r="F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25">
      <c r="A611" s="3"/>
      <c r="D611" s="3"/>
      <c r="E611" s="3"/>
      <c r="F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25">
      <c r="A612" s="3"/>
      <c r="D612" s="3"/>
      <c r="E612" s="3"/>
      <c r="F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25">
      <c r="A613" s="3"/>
      <c r="D613" s="3"/>
      <c r="E613" s="3"/>
      <c r="F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25">
      <c r="A614" s="3"/>
      <c r="D614" s="3"/>
      <c r="E614" s="3"/>
      <c r="F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25">
      <c r="A615" s="3"/>
      <c r="D615" s="3"/>
      <c r="E615" s="3"/>
      <c r="F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25">
      <c r="A616" s="3"/>
      <c r="D616" s="3"/>
      <c r="E616" s="3"/>
      <c r="F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25">
      <c r="A617" s="3"/>
      <c r="D617" s="3"/>
      <c r="E617" s="3"/>
      <c r="F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25">
      <c r="A618" s="3"/>
      <c r="D618" s="3"/>
      <c r="E618" s="3"/>
      <c r="F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25">
      <c r="A619" s="3"/>
      <c r="D619" s="3"/>
      <c r="E619" s="3"/>
      <c r="F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25">
      <c r="A620" s="3"/>
      <c r="D620" s="3"/>
      <c r="E620" s="3"/>
      <c r="F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25">
      <c r="A621" s="3"/>
      <c r="D621" s="3"/>
      <c r="E621" s="3"/>
      <c r="F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25">
      <c r="A622" s="3"/>
      <c r="D622" s="3"/>
      <c r="E622" s="3"/>
      <c r="F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25">
      <c r="A623" s="3"/>
      <c r="D623" s="3"/>
      <c r="E623" s="3"/>
      <c r="F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25">
      <c r="A624" s="3"/>
      <c r="D624" s="3"/>
      <c r="E624" s="3"/>
      <c r="F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25">
      <c r="A625" s="3"/>
      <c r="D625" s="3"/>
      <c r="E625" s="3"/>
      <c r="F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25">
      <c r="A626" s="3"/>
      <c r="D626" s="3"/>
      <c r="E626" s="3"/>
      <c r="F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25">
      <c r="A627" s="3"/>
      <c r="D627" s="3"/>
      <c r="E627" s="3"/>
      <c r="F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25">
      <c r="A628" s="3"/>
      <c r="D628" s="3"/>
      <c r="E628" s="3"/>
      <c r="F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25">
      <c r="A629" s="3"/>
      <c r="D629" s="3"/>
      <c r="E629" s="3"/>
      <c r="F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25">
      <c r="A630" s="3"/>
      <c r="D630" s="3"/>
      <c r="E630" s="3"/>
      <c r="F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25">
      <c r="A631" s="3"/>
      <c r="D631" s="3"/>
      <c r="E631" s="3"/>
      <c r="F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25">
      <c r="A632" s="3"/>
      <c r="D632" s="3"/>
      <c r="E632" s="3"/>
      <c r="F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25">
      <c r="A633" s="3"/>
      <c r="D633" s="3"/>
      <c r="E633" s="3"/>
      <c r="F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25">
      <c r="A634" s="3"/>
      <c r="D634" s="3"/>
      <c r="E634" s="3"/>
      <c r="F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25">
      <c r="A635" s="3"/>
      <c r="D635" s="3"/>
      <c r="E635" s="3"/>
      <c r="F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25">
      <c r="A636" s="3"/>
      <c r="D636" s="3"/>
      <c r="E636" s="3"/>
      <c r="F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25">
      <c r="A637" s="3"/>
      <c r="D637" s="3"/>
      <c r="E637" s="3"/>
      <c r="F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25">
      <c r="A638" s="3"/>
      <c r="D638" s="3"/>
      <c r="E638" s="3"/>
      <c r="F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25">
      <c r="A639" s="3"/>
      <c r="D639" s="3"/>
      <c r="E639" s="3"/>
      <c r="F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25">
      <c r="A640" s="3"/>
      <c r="D640" s="3"/>
      <c r="E640" s="3"/>
      <c r="F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25">
      <c r="A641" s="3"/>
      <c r="D641" s="3"/>
      <c r="E641" s="3"/>
      <c r="F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25">
      <c r="A642" s="3"/>
      <c r="D642" s="3"/>
      <c r="E642" s="3"/>
      <c r="F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25">
      <c r="A643" s="3"/>
      <c r="D643" s="3"/>
      <c r="E643" s="3"/>
      <c r="F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25">
      <c r="A644" s="3"/>
      <c r="D644" s="3"/>
      <c r="E644" s="3"/>
      <c r="F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25">
      <c r="A645" s="3"/>
      <c r="D645" s="3"/>
      <c r="E645" s="3"/>
      <c r="F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25">
      <c r="A646" s="3"/>
      <c r="D646" s="3"/>
      <c r="E646" s="3"/>
      <c r="F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25">
      <c r="A647" s="3"/>
      <c r="D647" s="3"/>
      <c r="E647" s="3"/>
      <c r="F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25">
      <c r="A648" s="3"/>
      <c r="D648" s="3"/>
      <c r="E648" s="3"/>
      <c r="F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25">
      <c r="A649" s="3"/>
      <c r="D649" s="3"/>
      <c r="E649" s="3"/>
      <c r="F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25">
      <c r="A650" s="3"/>
      <c r="D650" s="3"/>
      <c r="E650" s="3"/>
      <c r="F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25">
      <c r="A651" s="3"/>
      <c r="D651" s="3"/>
      <c r="E651" s="3"/>
      <c r="F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25">
      <c r="A652" s="3"/>
      <c r="D652" s="3"/>
      <c r="E652" s="3"/>
      <c r="F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25">
      <c r="A653" s="3"/>
      <c r="D653" s="3"/>
      <c r="E653" s="3"/>
      <c r="F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25">
      <c r="A654" s="3"/>
      <c r="D654" s="3"/>
      <c r="E654" s="3"/>
      <c r="F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25">
      <c r="A655" s="3"/>
      <c r="D655" s="3"/>
      <c r="E655" s="3"/>
      <c r="F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25">
      <c r="A656" s="3"/>
      <c r="D656" s="3"/>
      <c r="E656" s="3"/>
      <c r="F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25">
      <c r="A657" s="3"/>
      <c r="D657" s="3"/>
      <c r="E657" s="3"/>
      <c r="F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25">
      <c r="A658" s="3"/>
      <c r="D658" s="3"/>
      <c r="E658" s="3"/>
      <c r="F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25">
      <c r="A659" s="3"/>
      <c r="D659" s="3"/>
      <c r="E659" s="3"/>
      <c r="F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25">
      <c r="A660" s="3"/>
      <c r="D660" s="3"/>
      <c r="E660" s="3"/>
      <c r="F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25">
      <c r="A661" s="3"/>
      <c r="D661" s="3"/>
      <c r="E661" s="3"/>
      <c r="F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25">
      <c r="A662" s="3"/>
      <c r="D662" s="3"/>
      <c r="E662" s="3"/>
      <c r="F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25">
      <c r="A663" s="3"/>
      <c r="D663" s="3"/>
      <c r="E663" s="3"/>
      <c r="F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25">
      <c r="A664" s="3"/>
      <c r="D664" s="3"/>
      <c r="E664" s="3"/>
      <c r="F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25">
      <c r="A665" s="3"/>
      <c r="D665" s="3"/>
      <c r="E665" s="3"/>
      <c r="F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25">
      <c r="A666" s="3"/>
      <c r="D666" s="3"/>
      <c r="E666" s="3"/>
      <c r="F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25">
      <c r="A667" s="3"/>
      <c r="D667" s="3"/>
      <c r="E667" s="3"/>
      <c r="F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25">
      <c r="A668" s="3"/>
      <c r="D668" s="3"/>
      <c r="E668" s="3"/>
      <c r="F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25">
      <c r="A669" s="3"/>
      <c r="D669" s="3"/>
      <c r="E669" s="3"/>
      <c r="F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25">
      <c r="A670" s="3"/>
      <c r="D670" s="3"/>
      <c r="E670" s="3"/>
      <c r="F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25">
      <c r="A671" s="3"/>
      <c r="D671" s="3"/>
      <c r="E671" s="3"/>
      <c r="F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25">
      <c r="A672" s="3"/>
      <c r="D672" s="3"/>
      <c r="E672" s="3"/>
      <c r="F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25">
      <c r="A673" s="3"/>
      <c r="D673" s="3"/>
      <c r="E673" s="3"/>
      <c r="F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25">
      <c r="A674" s="3"/>
      <c r="D674" s="3"/>
      <c r="E674" s="3"/>
      <c r="F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25">
      <c r="A675" s="3"/>
      <c r="D675" s="3"/>
      <c r="E675" s="3"/>
      <c r="F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25">
      <c r="A676" s="3"/>
      <c r="D676" s="3"/>
      <c r="E676" s="3"/>
      <c r="F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25">
      <c r="A677" s="3"/>
      <c r="D677" s="3"/>
      <c r="E677" s="3"/>
      <c r="F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25">
      <c r="A678" s="3"/>
      <c r="D678" s="3"/>
      <c r="E678" s="3"/>
      <c r="F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25">
      <c r="A679" s="3"/>
      <c r="D679" s="3"/>
      <c r="E679" s="3"/>
      <c r="F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25">
      <c r="A680" s="3"/>
      <c r="D680" s="3"/>
      <c r="E680" s="3"/>
      <c r="F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25">
      <c r="A681" s="3"/>
      <c r="D681" s="3"/>
      <c r="E681" s="3"/>
      <c r="F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25">
      <c r="A682" s="3"/>
      <c r="D682" s="3"/>
      <c r="E682" s="3"/>
      <c r="F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25">
      <c r="A683" s="3"/>
      <c r="D683" s="3"/>
      <c r="E683" s="3"/>
      <c r="F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25">
      <c r="A684" s="3"/>
      <c r="D684" s="3"/>
      <c r="E684" s="3"/>
      <c r="F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25">
      <c r="A685" s="3"/>
      <c r="D685" s="3"/>
      <c r="E685" s="3"/>
      <c r="F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25">
      <c r="A686" s="3"/>
      <c r="D686" s="3"/>
      <c r="E686" s="3"/>
      <c r="F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25">
      <c r="A687" s="3"/>
      <c r="D687" s="3"/>
      <c r="E687" s="3"/>
      <c r="F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25">
      <c r="A688" s="3"/>
      <c r="D688" s="3"/>
      <c r="E688" s="3"/>
      <c r="F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25">
      <c r="A689" s="3"/>
      <c r="D689" s="3"/>
      <c r="E689" s="3"/>
      <c r="F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25">
      <c r="A690" s="3"/>
      <c r="D690" s="3"/>
      <c r="E690" s="3"/>
      <c r="F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25">
      <c r="A691" s="3"/>
      <c r="D691" s="3"/>
      <c r="E691" s="3"/>
      <c r="F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25">
      <c r="A692" s="3"/>
      <c r="D692" s="3"/>
      <c r="E692" s="3"/>
      <c r="F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25">
      <c r="A693" s="3"/>
      <c r="D693" s="3"/>
      <c r="E693" s="3"/>
      <c r="F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25">
      <c r="A694" s="3"/>
      <c r="D694" s="3"/>
      <c r="E694" s="3"/>
      <c r="F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25">
      <c r="A695" s="3"/>
      <c r="D695" s="3"/>
      <c r="E695" s="3"/>
      <c r="F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25">
      <c r="A696" s="3"/>
      <c r="D696" s="3"/>
      <c r="E696" s="3"/>
      <c r="F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25">
      <c r="A697" s="3"/>
      <c r="D697" s="3"/>
      <c r="E697" s="3"/>
      <c r="F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25">
      <c r="A698" s="3"/>
      <c r="D698" s="3"/>
      <c r="E698" s="3"/>
      <c r="F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25">
      <c r="A699" s="3"/>
      <c r="D699" s="3"/>
      <c r="E699" s="3"/>
      <c r="F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25">
      <c r="A700" s="3"/>
      <c r="D700" s="3"/>
      <c r="E700" s="3"/>
      <c r="F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25">
      <c r="A701" s="3"/>
      <c r="D701" s="3"/>
      <c r="E701" s="3"/>
      <c r="F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25">
      <c r="A702" s="3"/>
      <c r="D702" s="3"/>
      <c r="E702" s="3"/>
      <c r="F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25">
      <c r="A703" s="3"/>
      <c r="D703" s="3"/>
      <c r="E703" s="3"/>
      <c r="F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25">
      <c r="A704" s="3"/>
      <c r="D704" s="3"/>
      <c r="E704" s="3"/>
      <c r="F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25">
      <c r="A705" s="3"/>
      <c r="D705" s="3"/>
      <c r="E705" s="3"/>
      <c r="F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x14ac:dyDescent="0.25">
      <c r="A706" s="3"/>
      <c r="D706" s="3"/>
      <c r="E706" s="3"/>
      <c r="F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x14ac:dyDescent="0.25">
      <c r="A707" s="3"/>
      <c r="D707" s="3"/>
      <c r="E707" s="3"/>
      <c r="F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x14ac:dyDescent="0.25">
      <c r="A708" s="3"/>
      <c r="D708" s="3"/>
      <c r="E708" s="3"/>
      <c r="F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x14ac:dyDescent="0.25">
      <c r="A709" s="3"/>
      <c r="D709" s="3"/>
      <c r="E709" s="3"/>
      <c r="F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x14ac:dyDescent="0.25">
      <c r="A710" s="3"/>
      <c r="D710" s="3"/>
      <c r="E710" s="3"/>
      <c r="F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x14ac:dyDescent="0.25">
      <c r="A711" s="3"/>
      <c r="D711" s="3"/>
      <c r="E711" s="3"/>
      <c r="F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x14ac:dyDescent="0.25">
      <c r="A712" s="3"/>
      <c r="D712" s="3"/>
      <c r="E712" s="3"/>
      <c r="F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x14ac:dyDescent="0.25">
      <c r="A713" s="3"/>
      <c r="D713" s="3"/>
      <c r="E713" s="3"/>
      <c r="F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x14ac:dyDescent="0.25">
      <c r="A714" s="3"/>
      <c r="D714" s="3"/>
      <c r="E714" s="3"/>
      <c r="F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x14ac:dyDescent="0.25">
      <c r="A715" s="3"/>
      <c r="D715" s="3"/>
      <c r="E715" s="3"/>
      <c r="F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x14ac:dyDescent="0.25">
      <c r="A716" s="3"/>
      <c r="D716" s="3"/>
      <c r="E716" s="3"/>
      <c r="F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x14ac:dyDescent="0.25">
      <c r="A717" s="3"/>
      <c r="D717" s="3"/>
      <c r="E717" s="3"/>
      <c r="F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x14ac:dyDescent="0.25">
      <c r="A718" s="3"/>
      <c r="D718" s="3"/>
      <c r="E718" s="3"/>
      <c r="F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x14ac:dyDescent="0.25">
      <c r="A719" s="3"/>
      <c r="D719" s="3"/>
      <c r="E719" s="3"/>
      <c r="F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x14ac:dyDescent="0.25">
      <c r="A720" s="3"/>
      <c r="D720" s="3"/>
      <c r="E720" s="3"/>
      <c r="F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x14ac:dyDescent="0.25">
      <c r="A721" s="3"/>
      <c r="D721" s="3"/>
      <c r="E721" s="3"/>
      <c r="F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x14ac:dyDescent="0.25">
      <c r="A722" s="3"/>
      <c r="D722" s="3"/>
      <c r="E722" s="3"/>
      <c r="F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x14ac:dyDescent="0.25">
      <c r="A723" s="3"/>
      <c r="D723" s="3"/>
      <c r="E723" s="3"/>
      <c r="F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x14ac:dyDescent="0.25">
      <c r="A724" s="3"/>
      <c r="D724" s="3"/>
      <c r="E724" s="3"/>
      <c r="F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x14ac:dyDescent="0.25">
      <c r="A725" s="3"/>
      <c r="D725" s="3"/>
      <c r="E725" s="3"/>
      <c r="F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x14ac:dyDescent="0.25">
      <c r="A726" s="3"/>
      <c r="D726" s="3"/>
      <c r="E726" s="3"/>
      <c r="F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x14ac:dyDescent="0.25">
      <c r="A727" s="3"/>
      <c r="D727" s="3"/>
      <c r="E727" s="3"/>
      <c r="F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x14ac:dyDescent="0.25">
      <c r="A728" s="3"/>
      <c r="D728" s="3"/>
      <c r="E728" s="3"/>
      <c r="F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25">
      <c r="A729" s="3"/>
      <c r="D729" s="3"/>
      <c r="E729" s="3"/>
      <c r="F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x14ac:dyDescent="0.25">
      <c r="A730" s="3"/>
      <c r="D730" s="3"/>
      <c r="E730" s="3"/>
      <c r="F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x14ac:dyDescent="0.25">
      <c r="A731" s="3"/>
      <c r="D731" s="3"/>
      <c r="E731" s="3"/>
      <c r="F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x14ac:dyDescent="0.25">
      <c r="A732" s="3"/>
      <c r="D732" s="3"/>
      <c r="E732" s="3"/>
      <c r="F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x14ac:dyDescent="0.25">
      <c r="A733" s="3"/>
      <c r="D733" s="3"/>
      <c r="E733" s="3"/>
      <c r="F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x14ac:dyDescent="0.25">
      <c r="A734" s="3"/>
      <c r="D734" s="3"/>
      <c r="E734" s="3"/>
      <c r="F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x14ac:dyDescent="0.25">
      <c r="A735" s="3"/>
      <c r="D735" s="3"/>
      <c r="E735" s="3"/>
      <c r="F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x14ac:dyDescent="0.25">
      <c r="A736" s="3"/>
      <c r="D736" s="3"/>
      <c r="E736" s="3"/>
      <c r="F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x14ac:dyDescent="0.25">
      <c r="A737" s="3"/>
      <c r="D737" s="3"/>
      <c r="E737" s="3"/>
      <c r="F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x14ac:dyDescent="0.25">
      <c r="A738" s="3"/>
      <c r="D738" s="3"/>
      <c r="E738" s="3"/>
      <c r="F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x14ac:dyDescent="0.25">
      <c r="A739" s="3"/>
      <c r="D739" s="3"/>
      <c r="E739" s="3"/>
      <c r="F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x14ac:dyDescent="0.25">
      <c r="A740" s="3"/>
      <c r="D740" s="3"/>
      <c r="E740" s="3"/>
      <c r="F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x14ac:dyDescent="0.25">
      <c r="A741" s="3"/>
      <c r="D741" s="3"/>
      <c r="E741" s="3"/>
      <c r="F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x14ac:dyDescent="0.25">
      <c r="A742" s="3"/>
      <c r="D742" s="3"/>
      <c r="E742" s="3"/>
      <c r="F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x14ac:dyDescent="0.25">
      <c r="A743" s="3"/>
      <c r="D743" s="3"/>
      <c r="E743" s="3"/>
      <c r="F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x14ac:dyDescent="0.25">
      <c r="A744" s="3"/>
      <c r="D744" s="3"/>
      <c r="E744" s="3"/>
      <c r="F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x14ac:dyDescent="0.25">
      <c r="A745" s="3"/>
      <c r="D745" s="3"/>
      <c r="E745" s="3"/>
      <c r="F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x14ac:dyDescent="0.25">
      <c r="A746" s="3"/>
      <c r="D746" s="3"/>
      <c r="E746" s="3"/>
      <c r="F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x14ac:dyDescent="0.25">
      <c r="A747" s="3"/>
      <c r="D747" s="3"/>
      <c r="E747" s="3"/>
      <c r="F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x14ac:dyDescent="0.25">
      <c r="A748" s="3"/>
      <c r="D748" s="3"/>
      <c r="E748" s="3"/>
      <c r="F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x14ac:dyDescent="0.25">
      <c r="A749" s="3"/>
      <c r="D749" s="3"/>
      <c r="E749" s="3"/>
      <c r="F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x14ac:dyDescent="0.25">
      <c r="A750" s="3"/>
      <c r="D750" s="3"/>
      <c r="E750" s="3"/>
      <c r="F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x14ac:dyDescent="0.25">
      <c r="A751" s="3"/>
      <c r="D751" s="3"/>
      <c r="E751" s="3"/>
      <c r="F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x14ac:dyDescent="0.25">
      <c r="A752" s="3"/>
      <c r="D752" s="3"/>
      <c r="E752" s="3"/>
      <c r="F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x14ac:dyDescent="0.25">
      <c r="A753" s="3"/>
      <c r="D753" s="3"/>
      <c r="E753" s="3"/>
      <c r="F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x14ac:dyDescent="0.25">
      <c r="A754" s="3"/>
      <c r="D754" s="3"/>
      <c r="E754" s="3"/>
      <c r="F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x14ac:dyDescent="0.25">
      <c r="A755" s="3"/>
      <c r="D755" s="3"/>
      <c r="E755" s="3"/>
      <c r="F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x14ac:dyDescent="0.25">
      <c r="A756" s="3"/>
      <c r="D756" s="3"/>
      <c r="E756" s="3"/>
      <c r="F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x14ac:dyDescent="0.25">
      <c r="A757" s="3"/>
      <c r="D757" s="3"/>
      <c r="E757" s="3"/>
      <c r="F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x14ac:dyDescent="0.25">
      <c r="A758" s="3"/>
      <c r="D758" s="3"/>
      <c r="E758" s="3"/>
      <c r="F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25">
      <c r="A759" s="3"/>
      <c r="D759" s="3"/>
      <c r="E759" s="3"/>
      <c r="F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25">
      <c r="A760" s="3"/>
      <c r="D760" s="3"/>
      <c r="E760" s="3"/>
      <c r="F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25">
      <c r="A761" s="3"/>
      <c r="D761" s="3"/>
      <c r="E761" s="3"/>
      <c r="F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25">
      <c r="A762" s="3"/>
      <c r="D762" s="3"/>
      <c r="E762" s="3"/>
      <c r="F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x14ac:dyDescent="0.25">
      <c r="A763" s="3"/>
      <c r="D763" s="3"/>
      <c r="E763" s="3"/>
      <c r="F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x14ac:dyDescent="0.25">
      <c r="A764" s="3"/>
      <c r="D764" s="3"/>
      <c r="E764" s="3"/>
      <c r="F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x14ac:dyDescent="0.25">
      <c r="A765" s="3"/>
      <c r="D765" s="3"/>
      <c r="E765" s="3"/>
      <c r="F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25">
      <c r="A766" s="3"/>
      <c r="D766" s="3"/>
      <c r="E766" s="3"/>
      <c r="F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25">
      <c r="A767" s="3"/>
      <c r="D767" s="3"/>
      <c r="E767" s="3"/>
      <c r="F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25">
      <c r="A768" s="3"/>
      <c r="D768" s="3"/>
      <c r="E768" s="3"/>
      <c r="F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25">
      <c r="A769" s="3"/>
      <c r="D769" s="3"/>
      <c r="E769" s="3"/>
      <c r="F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x14ac:dyDescent="0.25">
      <c r="A770" s="3"/>
      <c r="D770" s="3"/>
      <c r="E770" s="3"/>
      <c r="F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x14ac:dyDescent="0.25">
      <c r="A771" s="3"/>
      <c r="D771" s="3"/>
      <c r="E771" s="3"/>
      <c r="F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x14ac:dyDescent="0.25">
      <c r="A772" s="3"/>
      <c r="D772" s="3"/>
      <c r="E772" s="3"/>
      <c r="F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x14ac:dyDescent="0.25">
      <c r="A773" s="3"/>
      <c r="D773" s="3"/>
      <c r="E773" s="3"/>
      <c r="F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x14ac:dyDescent="0.25">
      <c r="A774" s="3"/>
      <c r="D774" s="3"/>
      <c r="E774" s="3"/>
      <c r="F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x14ac:dyDescent="0.25">
      <c r="A775" s="3"/>
      <c r="D775" s="3"/>
      <c r="E775" s="3"/>
      <c r="F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x14ac:dyDescent="0.25">
      <c r="A776" s="3"/>
      <c r="D776" s="3"/>
      <c r="E776" s="3"/>
      <c r="F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x14ac:dyDescent="0.25">
      <c r="A777" s="3"/>
      <c r="D777" s="3"/>
      <c r="E777" s="3"/>
      <c r="F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x14ac:dyDescent="0.25">
      <c r="A778" s="3"/>
      <c r="D778" s="3"/>
      <c r="E778" s="3"/>
      <c r="F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x14ac:dyDescent="0.25">
      <c r="A779" s="3"/>
      <c r="D779" s="3"/>
      <c r="E779" s="3"/>
      <c r="F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x14ac:dyDescent="0.25">
      <c r="A780" s="3"/>
      <c r="D780" s="3"/>
      <c r="E780" s="3"/>
      <c r="F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25">
      <c r="A781" s="3"/>
      <c r="D781" s="3"/>
      <c r="E781" s="3"/>
      <c r="F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x14ac:dyDescent="0.25">
      <c r="A782" s="3"/>
      <c r="D782" s="3"/>
      <c r="E782" s="3"/>
      <c r="F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x14ac:dyDescent="0.25">
      <c r="A783" s="3"/>
      <c r="D783" s="3"/>
      <c r="E783" s="3"/>
      <c r="F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x14ac:dyDescent="0.25">
      <c r="A784" s="3"/>
      <c r="D784" s="3"/>
      <c r="E784" s="3"/>
      <c r="F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x14ac:dyDescent="0.25">
      <c r="A785" s="3"/>
      <c r="D785" s="3"/>
      <c r="E785" s="3"/>
      <c r="F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x14ac:dyDescent="0.25">
      <c r="A786" s="3"/>
      <c r="D786" s="3"/>
      <c r="E786" s="3"/>
      <c r="F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x14ac:dyDescent="0.25">
      <c r="A787" s="3"/>
      <c r="D787" s="3"/>
      <c r="E787" s="3"/>
      <c r="F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x14ac:dyDescent="0.25">
      <c r="A788" s="3"/>
      <c r="D788" s="3"/>
      <c r="E788" s="3"/>
      <c r="F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x14ac:dyDescent="0.25">
      <c r="A789" s="3"/>
      <c r="D789" s="3"/>
      <c r="E789" s="3"/>
      <c r="F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x14ac:dyDescent="0.25">
      <c r="A790" s="3"/>
      <c r="D790" s="3"/>
      <c r="E790" s="3"/>
      <c r="F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x14ac:dyDescent="0.25">
      <c r="A791" s="3"/>
      <c r="D791" s="3"/>
      <c r="E791" s="3"/>
      <c r="F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x14ac:dyDescent="0.25">
      <c r="A792" s="3"/>
      <c r="D792" s="3"/>
      <c r="E792" s="3"/>
      <c r="F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x14ac:dyDescent="0.25">
      <c r="A793" s="3"/>
      <c r="D793" s="3"/>
      <c r="E793" s="3"/>
      <c r="F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x14ac:dyDescent="0.25">
      <c r="A794" s="3"/>
      <c r="D794" s="3"/>
      <c r="E794" s="3"/>
      <c r="F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x14ac:dyDescent="0.25">
      <c r="A795" s="3"/>
      <c r="D795" s="3"/>
      <c r="E795" s="3"/>
      <c r="F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x14ac:dyDescent="0.25">
      <c r="A796" s="3"/>
      <c r="D796" s="3"/>
      <c r="E796" s="3"/>
      <c r="F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x14ac:dyDescent="0.25">
      <c r="A797" s="3"/>
      <c r="D797" s="3"/>
      <c r="E797" s="3"/>
      <c r="F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x14ac:dyDescent="0.25">
      <c r="A798" s="3"/>
      <c r="D798" s="3"/>
      <c r="E798" s="3"/>
      <c r="F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x14ac:dyDescent="0.25">
      <c r="A799" s="3"/>
      <c r="D799" s="3"/>
      <c r="E799" s="3"/>
      <c r="F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x14ac:dyDescent="0.25">
      <c r="A800" s="3"/>
      <c r="D800" s="3"/>
      <c r="E800" s="3"/>
      <c r="F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x14ac:dyDescent="0.25">
      <c r="A801" s="3"/>
      <c r="D801" s="3"/>
      <c r="E801" s="3"/>
      <c r="F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x14ac:dyDescent="0.25">
      <c r="A802" s="3"/>
      <c r="D802" s="3"/>
      <c r="E802" s="3"/>
      <c r="F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x14ac:dyDescent="0.25">
      <c r="A803" s="3"/>
      <c r="D803" s="3"/>
      <c r="E803" s="3"/>
      <c r="F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x14ac:dyDescent="0.25">
      <c r="A804" s="3"/>
      <c r="D804" s="3"/>
      <c r="E804" s="3"/>
      <c r="F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x14ac:dyDescent="0.25">
      <c r="A805" s="3"/>
      <c r="D805" s="3"/>
      <c r="E805" s="3"/>
      <c r="F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x14ac:dyDescent="0.25">
      <c r="A806" s="3"/>
      <c r="D806" s="3"/>
      <c r="E806" s="3"/>
      <c r="F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x14ac:dyDescent="0.25">
      <c r="A807" s="3"/>
      <c r="D807" s="3"/>
      <c r="E807" s="3"/>
      <c r="F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x14ac:dyDescent="0.25">
      <c r="A808" s="3"/>
      <c r="D808" s="3"/>
      <c r="E808" s="3"/>
      <c r="F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x14ac:dyDescent="0.25">
      <c r="A809" s="3"/>
      <c r="D809" s="3"/>
      <c r="E809" s="3"/>
      <c r="F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x14ac:dyDescent="0.25">
      <c r="A810" s="3"/>
      <c r="D810" s="3"/>
      <c r="E810" s="3"/>
      <c r="F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x14ac:dyDescent="0.25">
      <c r="A811" s="3"/>
      <c r="D811" s="3"/>
      <c r="E811" s="3"/>
      <c r="F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x14ac:dyDescent="0.25">
      <c r="A812" s="3"/>
      <c r="D812" s="3"/>
      <c r="E812" s="3"/>
      <c r="F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x14ac:dyDescent="0.25">
      <c r="A813" s="3"/>
      <c r="D813" s="3"/>
      <c r="E813" s="3"/>
      <c r="F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x14ac:dyDescent="0.25">
      <c r="A814" s="3"/>
      <c r="D814" s="3"/>
      <c r="E814" s="3"/>
      <c r="F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x14ac:dyDescent="0.25">
      <c r="A815" s="3"/>
      <c r="D815" s="3"/>
      <c r="E815" s="3"/>
      <c r="F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x14ac:dyDescent="0.25">
      <c r="A816" s="3"/>
      <c r="D816" s="3"/>
      <c r="E816" s="3"/>
      <c r="F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x14ac:dyDescent="0.25">
      <c r="A817" s="3"/>
      <c r="D817" s="3"/>
      <c r="E817" s="3"/>
      <c r="F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x14ac:dyDescent="0.25">
      <c r="A818" s="3"/>
      <c r="D818" s="3"/>
      <c r="E818" s="3"/>
      <c r="F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x14ac:dyDescent="0.25">
      <c r="A819" s="3"/>
      <c r="D819" s="3"/>
      <c r="E819" s="3"/>
      <c r="F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x14ac:dyDescent="0.25">
      <c r="A820" s="3"/>
      <c r="D820" s="3"/>
      <c r="E820" s="3"/>
      <c r="F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x14ac:dyDescent="0.25">
      <c r="A821" s="3"/>
      <c r="D821" s="3"/>
      <c r="E821" s="3"/>
      <c r="F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x14ac:dyDescent="0.25">
      <c r="A822" s="3"/>
      <c r="D822" s="3"/>
      <c r="E822" s="3"/>
      <c r="F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x14ac:dyDescent="0.25">
      <c r="A823" s="3"/>
      <c r="D823" s="3"/>
      <c r="E823" s="3"/>
      <c r="F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x14ac:dyDescent="0.25">
      <c r="A824" s="3"/>
      <c r="D824" s="3"/>
      <c r="E824" s="3"/>
      <c r="F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x14ac:dyDescent="0.25">
      <c r="A825" s="3"/>
      <c r="D825" s="3"/>
      <c r="E825" s="3"/>
      <c r="F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x14ac:dyDescent="0.25">
      <c r="A826" s="3"/>
      <c r="D826" s="3"/>
      <c r="E826" s="3"/>
      <c r="F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x14ac:dyDescent="0.25">
      <c r="A827" s="3"/>
      <c r="D827" s="3"/>
      <c r="E827" s="3"/>
      <c r="F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x14ac:dyDescent="0.25">
      <c r="A828" s="3"/>
      <c r="D828" s="3"/>
      <c r="E828" s="3"/>
      <c r="F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x14ac:dyDescent="0.25">
      <c r="A829" s="3"/>
      <c r="D829" s="3"/>
      <c r="E829" s="3"/>
      <c r="F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x14ac:dyDescent="0.25">
      <c r="A830" s="3"/>
      <c r="D830" s="3"/>
      <c r="E830" s="3"/>
      <c r="F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x14ac:dyDescent="0.25">
      <c r="A831" s="3"/>
      <c r="D831" s="3"/>
      <c r="E831" s="3"/>
      <c r="F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x14ac:dyDescent="0.25">
      <c r="A832" s="3"/>
      <c r="D832" s="3"/>
      <c r="E832" s="3"/>
      <c r="F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25">
      <c r="A833" s="3"/>
      <c r="D833" s="3"/>
      <c r="E833" s="3"/>
      <c r="F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x14ac:dyDescent="0.25">
      <c r="A834" s="3"/>
      <c r="D834" s="3"/>
      <c r="E834" s="3"/>
      <c r="F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x14ac:dyDescent="0.25">
      <c r="A835" s="3"/>
      <c r="D835" s="3"/>
      <c r="E835" s="3"/>
      <c r="F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x14ac:dyDescent="0.25">
      <c r="A836" s="3"/>
      <c r="D836" s="3"/>
      <c r="E836" s="3"/>
      <c r="F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x14ac:dyDescent="0.25">
      <c r="A837" s="3"/>
      <c r="D837" s="3"/>
      <c r="E837" s="3"/>
      <c r="F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x14ac:dyDescent="0.25">
      <c r="A838" s="3"/>
      <c r="D838" s="3"/>
      <c r="E838" s="3"/>
      <c r="F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x14ac:dyDescent="0.25">
      <c r="A839" s="3"/>
      <c r="D839" s="3"/>
      <c r="E839" s="3"/>
      <c r="F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x14ac:dyDescent="0.25">
      <c r="A840" s="3"/>
      <c r="D840" s="3"/>
      <c r="E840" s="3"/>
      <c r="F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x14ac:dyDescent="0.25">
      <c r="A841" s="3"/>
      <c r="D841" s="3"/>
      <c r="E841" s="3"/>
      <c r="F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x14ac:dyDescent="0.25">
      <c r="A842" s="3"/>
      <c r="D842" s="3"/>
      <c r="E842" s="3"/>
      <c r="F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x14ac:dyDescent="0.25">
      <c r="A843" s="3"/>
      <c r="D843" s="3"/>
      <c r="E843" s="3"/>
      <c r="F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x14ac:dyDescent="0.25">
      <c r="A844" s="3"/>
      <c r="D844" s="3"/>
      <c r="E844" s="3"/>
      <c r="F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x14ac:dyDescent="0.25">
      <c r="A845" s="3"/>
      <c r="D845" s="3"/>
      <c r="E845" s="3"/>
      <c r="F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x14ac:dyDescent="0.25">
      <c r="A846" s="3"/>
      <c r="D846" s="3"/>
      <c r="E846" s="3"/>
      <c r="F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x14ac:dyDescent="0.25">
      <c r="A847" s="3"/>
      <c r="D847" s="3"/>
      <c r="E847" s="3"/>
      <c r="F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x14ac:dyDescent="0.25">
      <c r="A848" s="3"/>
      <c r="D848" s="3"/>
      <c r="E848" s="3"/>
      <c r="F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x14ac:dyDescent="0.25">
      <c r="A849" s="3"/>
      <c r="D849" s="3"/>
      <c r="E849" s="3"/>
      <c r="F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x14ac:dyDescent="0.25">
      <c r="A850" s="3"/>
      <c r="D850" s="3"/>
      <c r="E850" s="3"/>
      <c r="F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x14ac:dyDescent="0.25">
      <c r="A851" s="3"/>
      <c r="D851" s="3"/>
      <c r="E851" s="3"/>
      <c r="F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x14ac:dyDescent="0.25">
      <c r="A852" s="3"/>
      <c r="D852" s="3"/>
      <c r="E852" s="3"/>
      <c r="F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x14ac:dyDescent="0.25">
      <c r="A853" s="3"/>
      <c r="D853" s="3"/>
      <c r="E853" s="3"/>
      <c r="F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x14ac:dyDescent="0.25">
      <c r="A854" s="3"/>
      <c r="D854" s="3"/>
      <c r="E854" s="3"/>
      <c r="F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x14ac:dyDescent="0.25">
      <c r="A855" s="3"/>
      <c r="D855" s="3"/>
      <c r="E855" s="3"/>
      <c r="F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x14ac:dyDescent="0.25">
      <c r="A856" s="3"/>
      <c r="D856" s="3"/>
      <c r="E856" s="3"/>
      <c r="F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x14ac:dyDescent="0.25">
      <c r="A857" s="3"/>
      <c r="D857" s="3"/>
      <c r="E857" s="3"/>
      <c r="F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x14ac:dyDescent="0.25">
      <c r="A858" s="3"/>
      <c r="D858" s="3"/>
      <c r="E858" s="3"/>
      <c r="F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x14ac:dyDescent="0.25">
      <c r="A859" s="3"/>
      <c r="D859" s="3"/>
      <c r="E859" s="3"/>
      <c r="F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x14ac:dyDescent="0.25">
      <c r="A860" s="3"/>
      <c r="D860" s="3"/>
      <c r="E860" s="3"/>
      <c r="F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x14ac:dyDescent="0.25">
      <c r="A861" s="3"/>
      <c r="D861" s="3"/>
      <c r="E861" s="3"/>
      <c r="F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x14ac:dyDescent="0.25">
      <c r="A862" s="3"/>
      <c r="D862" s="3"/>
      <c r="E862" s="3"/>
      <c r="F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x14ac:dyDescent="0.25">
      <c r="A863" s="3"/>
      <c r="D863" s="3"/>
      <c r="E863" s="3"/>
      <c r="F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x14ac:dyDescent="0.25">
      <c r="A864" s="3"/>
      <c r="D864" s="3"/>
      <c r="E864" s="3"/>
      <c r="F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x14ac:dyDescent="0.25">
      <c r="A865" s="3"/>
      <c r="D865" s="3"/>
      <c r="E865" s="3"/>
      <c r="F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x14ac:dyDescent="0.25">
      <c r="A866" s="3"/>
      <c r="D866" s="3"/>
      <c r="E866" s="3"/>
      <c r="F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x14ac:dyDescent="0.25">
      <c r="A867" s="3"/>
      <c r="D867" s="3"/>
      <c r="E867" s="3"/>
      <c r="F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x14ac:dyDescent="0.25">
      <c r="A868" s="3"/>
      <c r="D868" s="3"/>
      <c r="E868" s="3"/>
      <c r="F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x14ac:dyDescent="0.25">
      <c r="A869" s="3"/>
      <c r="D869" s="3"/>
      <c r="E869" s="3"/>
      <c r="F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x14ac:dyDescent="0.25">
      <c r="A870" s="3"/>
      <c r="D870" s="3"/>
      <c r="E870" s="3"/>
      <c r="F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x14ac:dyDescent="0.25">
      <c r="A871" s="3"/>
      <c r="D871" s="3"/>
      <c r="E871" s="3"/>
      <c r="F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x14ac:dyDescent="0.25">
      <c r="A872" s="3"/>
      <c r="D872" s="3"/>
      <c r="E872" s="3"/>
      <c r="F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x14ac:dyDescent="0.25">
      <c r="A873" s="3"/>
      <c r="D873" s="3"/>
      <c r="E873" s="3"/>
      <c r="F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x14ac:dyDescent="0.25">
      <c r="A874" s="3"/>
      <c r="D874" s="3"/>
      <c r="E874" s="3"/>
      <c r="F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x14ac:dyDescent="0.25">
      <c r="A875" s="3"/>
      <c r="D875" s="3"/>
      <c r="E875" s="3"/>
      <c r="F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x14ac:dyDescent="0.25">
      <c r="A876" s="3"/>
      <c r="D876" s="3"/>
      <c r="E876" s="3"/>
      <c r="F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x14ac:dyDescent="0.25">
      <c r="A877" s="3"/>
      <c r="D877" s="3"/>
      <c r="E877" s="3"/>
      <c r="F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x14ac:dyDescent="0.25">
      <c r="A878" s="3"/>
      <c r="D878" s="3"/>
      <c r="E878" s="3"/>
      <c r="F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x14ac:dyDescent="0.25">
      <c r="A879" s="3"/>
      <c r="D879" s="3"/>
      <c r="E879" s="3"/>
      <c r="F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x14ac:dyDescent="0.25">
      <c r="A880" s="3"/>
      <c r="D880" s="3"/>
      <c r="E880" s="3"/>
      <c r="F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x14ac:dyDescent="0.25">
      <c r="A881" s="3"/>
      <c r="D881" s="3"/>
      <c r="E881" s="3"/>
      <c r="F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x14ac:dyDescent="0.25">
      <c r="A882" s="3"/>
      <c r="D882" s="3"/>
      <c r="E882" s="3"/>
      <c r="F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x14ac:dyDescent="0.25">
      <c r="A883" s="3"/>
      <c r="D883" s="3"/>
      <c r="E883" s="3"/>
      <c r="F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x14ac:dyDescent="0.25">
      <c r="A884" s="3"/>
      <c r="D884" s="3"/>
      <c r="E884" s="3"/>
      <c r="F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25">
      <c r="A885" s="3"/>
      <c r="D885" s="3"/>
      <c r="E885" s="3"/>
      <c r="F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x14ac:dyDescent="0.25">
      <c r="A886" s="3"/>
      <c r="D886" s="3"/>
      <c r="E886" s="3"/>
      <c r="F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x14ac:dyDescent="0.25">
      <c r="A887" s="3"/>
      <c r="D887" s="3"/>
      <c r="E887" s="3"/>
      <c r="F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x14ac:dyDescent="0.25">
      <c r="A888" s="3"/>
      <c r="D888" s="3"/>
      <c r="E888" s="3"/>
      <c r="F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x14ac:dyDescent="0.25">
      <c r="A889" s="3"/>
      <c r="D889" s="3"/>
      <c r="E889" s="3"/>
      <c r="F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x14ac:dyDescent="0.25">
      <c r="A890" s="3"/>
      <c r="D890" s="3"/>
      <c r="E890" s="3"/>
      <c r="F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x14ac:dyDescent="0.25">
      <c r="A891" s="3"/>
      <c r="D891" s="3"/>
      <c r="E891" s="3"/>
      <c r="F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x14ac:dyDescent="0.25">
      <c r="A892" s="3"/>
      <c r="D892" s="3"/>
      <c r="E892" s="3"/>
      <c r="F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x14ac:dyDescent="0.25">
      <c r="A893" s="3"/>
      <c r="D893" s="3"/>
      <c r="E893" s="3"/>
      <c r="F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x14ac:dyDescent="0.25">
      <c r="A894" s="3"/>
      <c r="D894" s="3"/>
      <c r="E894" s="3"/>
      <c r="F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x14ac:dyDescent="0.25">
      <c r="A895" s="3"/>
      <c r="D895" s="3"/>
      <c r="E895" s="3"/>
      <c r="F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x14ac:dyDescent="0.25">
      <c r="A896" s="3"/>
      <c r="D896" s="3"/>
      <c r="E896" s="3"/>
      <c r="F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x14ac:dyDescent="0.25">
      <c r="A897" s="3"/>
      <c r="D897" s="3"/>
      <c r="E897" s="3"/>
      <c r="F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x14ac:dyDescent="0.25">
      <c r="A898" s="3"/>
      <c r="D898" s="3"/>
      <c r="E898" s="3"/>
      <c r="F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x14ac:dyDescent="0.25">
      <c r="A899" s="3"/>
      <c r="D899" s="3"/>
      <c r="E899" s="3"/>
      <c r="F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x14ac:dyDescent="0.25">
      <c r="A900" s="3"/>
      <c r="D900" s="3"/>
      <c r="E900" s="3"/>
      <c r="F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x14ac:dyDescent="0.25">
      <c r="A901" s="3"/>
      <c r="D901" s="3"/>
      <c r="E901" s="3"/>
      <c r="F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x14ac:dyDescent="0.25">
      <c r="A902" s="3"/>
      <c r="D902" s="3"/>
      <c r="E902" s="3"/>
      <c r="F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x14ac:dyDescent="0.25">
      <c r="A903" s="3"/>
      <c r="D903" s="3"/>
      <c r="E903" s="3"/>
      <c r="F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x14ac:dyDescent="0.25">
      <c r="A904" s="3"/>
      <c r="D904" s="3"/>
      <c r="E904" s="3"/>
      <c r="F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x14ac:dyDescent="0.25">
      <c r="A905" s="3"/>
      <c r="D905" s="3"/>
      <c r="E905" s="3"/>
      <c r="F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x14ac:dyDescent="0.25">
      <c r="A906" s="3"/>
      <c r="D906" s="3"/>
      <c r="E906" s="3"/>
      <c r="F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x14ac:dyDescent="0.25">
      <c r="A907" s="3"/>
      <c r="D907" s="3"/>
      <c r="E907" s="3"/>
      <c r="F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x14ac:dyDescent="0.25">
      <c r="A908" s="3"/>
      <c r="D908" s="3"/>
      <c r="E908" s="3"/>
      <c r="F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x14ac:dyDescent="0.25">
      <c r="A909" s="3"/>
      <c r="D909" s="3"/>
      <c r="E909" s="3"/>
      <c r="F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x14ac:dyDescent="0.25">
      <c r="A910" s="3"/>
      <c r="D910" s="3"/>
      <c r="E910" s="3"/>
      <c r="F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x14ac:dyDescent="0.25">
      <c r="A911" s="3"/>
      <c r="D911" s="3"/>
      <c r="E911" s="3"/>
      <c r="F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x14ac:dyDescent="0.25">
      <c r="A912" s="3"/>
      <c r="D912" s="3"/>
      <c r="E912" s="3"/>
      <c r="F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x14ac:dyDescent="0.25">
      <c r="A913" s="3"/>
      <c r="D913" s="3"/>
      <c r="E913" s="3"/>
      <c r="F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x14ac:dyDescent="0.25">
      <c r="A914" s="3"/>
      <c r="D914" s="3"/>
      <c r="E914" s="3"/>
      <c r="F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x14ac:dyDescent="0.25">
      <c r="A915" s="3"/>
      <c r="D915" s="3"/>
      <c r="E915" s="3"/>
      <c r="F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x14ac:dyDescent="0.25">
      <c r="A916" s="3"/>
      <c r="D916" s="3"/>
      <c r="E916" s="3"/>
      <c r="F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x14ac:dyDescent="0.25">
      <c r="A917" s="3"/>
      <c r="D917" s="3"/>
      <c r="E917" s="3"/>
      <c r="F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x14ac:dyDescent="0.25">
      <c r="A918" s="3"/>
      <c r="D918" s="3"/>
      <c r="E918" s="3"/>
      <c r="F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x14ac:dyDescent="0.25">
      <c r="A919" s="3"/>
      <c r="D919" s="3"/>
      <c r="E919" s="3"/>
      <c r="F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x14ac:dyDescent="0.25">
      <c r="A920" s="3"/>
      <c r="D920" s="3"/>
      <c r="E920" s="3"/>
      <c r="F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x14ac:dyDescent="0.25">
      <c r="A921" s="3"/>
      <c r="D921" s="3"/>
      <c r="E921" s="3"/>
      <c r="F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x14ac:dyDescent="0.25">
      <c r="A922" s="3"/>
      <c r="D922" s="3"/>
      <c r="E922" s="3"/>
      <c r="F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x14ac:dyDescent="0.25">
      <c r="A923" s="3"/>
      <c r="D923" s="3"/>
      <c r="E923" s="3"/>
      <c r="F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x14ac:dyDescent="0.25">
      <c r="A924" s="3"/>
      <c r="D924" s="3"/>
      <c r="E924" s="3"/>
      <c r="F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x14ac:dyDescent="0.25">
      <c r="A925" s="3"/>
      <c r="D925" s="3"/>
      <c r="E925" s="3"/>
      <c r="F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x14ac:dyDescent="0.25">
      <c r="A926" s="3"/>
      <c r="D926" s="3"/>
      <c r="E926" s="3"/>
      <c r="F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x14ac:dyDescent="0.25">
      <c r="A927" s="3"/>
      <c r="D927" s="3"/>
      <c r="E927" s="3"/>
      <c r="F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x14ac:dyDescent="0.25">
      <c r="A928" s="3"/>
      <c r="D928" s="3"/>
      <c r="E928" s="3"/>
      <c r="F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25">
      <c r="A929" s="3"/>
      <c r="D929" s="3"/>
      <c r="E929" s="3"/>
      <c r="F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x14ac:dyDescent="0.25">
      <c r="A930" s="3"/>
      <c r="D930" s="3"/>
      <c r="E930" s="3"/>
      <c r="F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x14ac:dyDescent="0.25">
      <c r="A931" s="3"/>
      <c r="D931" s="3"/>
      <c r="E931" s="3"/>
      <c r="F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x14ac:dyDescent="0.25">
      <c r="A932" s="3"/>
      <c r="D932" s="3"/>
      <c r="E932" s="3"/>
      <c r="F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x14ac:dyDescent="0.25">
      <c r="A933" s="3"/>
      <c r="D933" s="3"/>
      <c r="E933" s="3"/>
      <c r="F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25">
      <c r="A934" s="3"/>
      <c r="D934" s="3"/>
      <c r="E934" s="3"/>
      <c r="F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25">
      <c r="A935" s="3"/>
      <c r="D935" s="3"/>
      <c r="E935" s="3"/>
      <c r="F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x14ac:dyDescent="0.25">
      <c r="A936" s="3"/>
      <c r="D936" s="3"/>
      <c r="E936" s="3"/>
      <c r="F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25">
      <c r="A937" s="3"/>
      <c r="D937" s="3"/>
      <c r="E937" s="3"/>
      <c r="F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x14ac:dyDescent="0.25">
      <c r="A938" s="3"/>
      <c r="D938" s="3"/>
      <c r="E938" s="3"/>
      <c r="F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25">
      <c r="A939" s="3"/>
      <c r="D939" s="3"/>
      <c r="E939" s="3"/>
      <c r="F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x14ac:dyDescent="0.25">
      <c r="A940" s="3"/>
      <c r="D940" s="3"/>
      <c r="E940" s="3"/>
      <c r="F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x14ac:dyDescent="0.25">
      <c r="A941" s="3"/>
      <c r="D941" s="3"/>
      <c r="E941" s="3"/>
      <c r="F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x14ac:dyDescent="0.25">
      <c r="A942" s="3"/>
      <c r="D942" s="3"/>
      <c r="E942" s="3"/>
      <c r="F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x14ac:dyDescent="0.25">
      <c r="A943" s="3"/>
      <c r="D943" s="3"/>
      <c r="E943" s="3"/>
      <c r="F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x14ac:dyDescent="0.25">
      <c r="A944" s="3"/>
      <c r="D944" s="3"/>
      <c r="E944" s="3"/>
      <c r="F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x14ac:dyDescent="0.25">
      <c r="A945" s="3"/>
      <c r="D945" s="3"/>
      <c r="E945" s="3"/>
      <c r="F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x14ac:dyDescent="0.25">
      <c r="A946" s="3"/>
      <c r="D946" s="3"/>
      <c r="E946" s="3"/>
      <c r="F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x14ac:dyDescent="0.25">
      <c r="A947" s="3"/>
      <c r="D947" s="3"/>
      <c r="E947" s="3"/>
      <c r="F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x14ac:dyDescent="0.25">
      <c r="A948" s="3"/>
      <c r="D948" s="3"/>
      <c r="E948" s="3"/>
      <c r="F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x14ac:dyDescent="0.25">
      <c r="A949" s="3"/>
      <c r="D949" s="3"/>
      <c r="E949" s="3"/>
      <c r="F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x14ac:dyDescent="0.25">
      <c r="A950" s="3"/>
      <c r="D950" s="3"/>
      <c r="E950" s="3"/>
      <c r="F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x14ac:dyDescent="0.25">
      <c r="A951" s="3"/>
      <c r="D951" s="3"/>
      <c r="E951" s="3"/>
      <c r="F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x14ac:dyDescent="0.25">
      <c r="A952" s="3"/>
      <c r="D952" s="3"/>
      <c r="E952" s="3"/>
      <c r="F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x14ac:dyDescent="0.25">
      <c r="A953" s="3"/>
      <c r="D953" s="3"/>
      <c r="E953" s="3"/>
      <c r="F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x14ac:dyDescent="0.25">
      <c r="A954" s="3"/>
      <c r="D954" s="3"/>
      <c r="E954" s="3"/>
      <c r="F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x14ac:dyDescent="0.25">
      <c r="A955" s="3"/>
      <c r="D955" s="3"/>
      <c r="E955" s="3"/>
      <c r="F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x14ac:dyDescent="0.25">
      <c r="A956" s="3"/>
      <c r="D956" s="3"/>
      <c r="E956" s="3"/>
      <c r="F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x14ac:dyDescent="0.25">
      <c r="A957" s="3"/>
      <c r="D957" s="3"/>
      <c r="E957" s="3"/>
      <c r="F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x14ac:dyDescent="0.25">
      <c r="A958" s="3"/>
      <c r="D958" s="3"/>
      <c r="E958" s="3"/>
      <c r="F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x14ac:dyDescent="0.25">
      <c r="A959" s="3"/>
      <c r="D959" s="3"/>
      <c r="E959" s="3"/>
      <c r="F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x14ac:dyDescent="0.25">
      <c r="A960" s="3"/>
      <c r="D960" s="3"/>
      <c r="E960" s="3"/>
      <c r="F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x14ac:dyDescent="0.25">
      <c r="A961" s="3"/>
      <c r="D961" s="3"/>
      <c r="E961" s="3"/>
      <c r="F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x14ac:dyDescent="0.25">
      <c r="A962" s="3"/>
      <c r="D962" s="3"/>
      <c r="E962" s="3"/>
      <c r="F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x14ac:dyDescent="0.25">
      <c r="A963" s="3"/>
      <c r="D963" s="3"/>
      <c r="E963" s="3"/>
      <c r="F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x14ac:dyDescent="0.25">
      <c r="A964" s="3"/>
      <c r="D964" s="3"/>
      <c r="E964" s="3"/>
      <c r="F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x14ac:dyDescent="0.25">
      <c r="A965" s="3"/>
      <c r="D965" s="3"/>
      <c r="E965" s="3"/>
      <c r="F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x14ac:dyDescent="0.25">
      <c r="A966" s="3"/>
      <c r="D966" s="3"/>
      <c r="E966" s="3"/>
      <c r="F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x14ac:dyDescent="0.25">
      <c r="A967" s="3"/>
      <c r="D967" s="3"/>
      <c r="E967" s="3"/>
      <c r="F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x14ac:dyDescent="0.25">
      <c r="A968" s="3"/>
      <c r="D968" s="3"/>
      <c r="E968" s="3"/>
      <c r="F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x14ac:dyDescent="0.25">
      <c r="A969" s="3"/>
      <c r="D969" s="3"/>
      <c r="E969" s="3"/>
      <c r="F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x14ac:dyDescent="0.25">
      <c r="A970" s="3"/>
      <c r="D970" s="3"/>
      <c r="E970" s="3"/>
      <c r="F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x14ac:dyDescent="0.25">
      <c r="A971" s="3"/>
      <c r="D971" s="3"/>
      <c r="E971" s="3"/>
      <c r="F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x14ac:dyDescent="0.25">
      <c r="A972" s="3"/>
      <c r="D972" s="3"/>
      <c r="E972" s="3"/>
      <c r="F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x14ac:dyDescent="0.25">
      <c r="A973" s="3"/>
      <c r="D973" s="3"/>
      <c r="E973" s="3"/>
      <c r="F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x14ac:dyDescent="0.25">
      <c r="A974" s="3"/>
      <c r="D974" s="3"/>
      <c r="E974" s="3"/>
      <c r="F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x14ac:dyDescent="0.25">
      <c r="A975" s="3"/>
      <c r="D975" s="3"/>
      <c r="E975" s="3"/>
      <c r="F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x14ac:dyDescent="0.25">
      <c r="A976" s="3"/>
      <c r="D976" s="3"/>
      <c r="E976" s="3"/>
      <c r="F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x14ac:dyDescent="0.25">
      <c r="A977" s="3"/>
      <c r="D977" s="3"/>
      <c r="E977" s="3"/>
      <c r="F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x14ac:dyDescent="0.25">
      <c r="A978" s="3"/>
      <c r="D978" s="3"/>
      <c r="E978" s="3"/>
      <c r="F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x14ac:dyDescent="0.25">
      <c r="A979" s="3"/>
      <c r="D979" s="3"/>
      <c r="E979" s="3"/>
      <c r="F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x14ac:dyDescent="0.25">
      <c r="A980" s="3"/>
      <c r="D980" s="3"/>
      <c r="E980" s="3"/>
      <c r="F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x14ac:dyDescent="0.25">
      <c r="A981" s="3"/>
      <c r="D981" s="3"/>
      <c r="E981" s="3"/>
      <c r="F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x14ac:dyDescent="0.25">
      <c r="A982" s="3"/>
      <c r="D982" s="3"/>
      <c r="E982" s="3"/>
      <c r="F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x14ac:dyDescent="0.25">
      <c r="A983" s="3"/>
      <c r="D983" s="3"/>
      <c r="E983" s="3"/>
      <c r="F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x14ac:dyDescent="0.25">
      <c r="A984" s="3"/>
      <c r="D984" s="3"/>
      <c r="E984" s="3"/>
      <c r="F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x14ac:dyDescent="0.25">
      <c r="A985" s="3"/>
      <c r="D985" s="3"/>
      <c r="E985" s="3"/>
      <c r="F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x14ac:dyDescent="0.25">
      <c r="A986" s="3"/>
      <c r="D986" s="3"/>
      <c r="E986" s="3"/>
      <c r="F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x14ac:dyDescent="0.25">
      <c r="A987" s="3"/>
      <c r="D987" s="3"/>
      <c r="E987" s="3"/>
      <c r="F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x14ac:dyDescent="0.25">
      <c r="A988" s="3"/>
      <c r="D988" s="3"/>
      <c r="E988" s="3"/>
      <c r="F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x14ac:dyDescent="0.25">
      <c r="A989" s="3"/>
      <c r="D989" s="3"/>
      <c r="E989" s="3"/>
      <c r="F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x14ac:dyDescent="0.25">
      <c r="A990" s="3"/>
      <c r="D990" s="3"/>
      <c r="E990" s="3"/>
      <c r="F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x14ac:dyDescent="0.25">
      <c r="A991" s="3"/>
      <c r="D991" s="3"/>
      <c r="E991" s="3"/>
      <c r="F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x14ac:dyDescent="0.25">
      <c r="A992" s="3"/>
      <c r="D992" s="3"/>
      <c r="E992" s="3"/>
      <c r="F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x14ac:dyDescent="0.25">
      <c r="A993" s="3"/>
      <c r="D993" s="3"/>
      <c r="E993" s="3"/>
      <c r="F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x14ac:dyDescent="0.25">
      <c r="A994" s="3"/>
      <c r="D994" s="3"/>
      <c r="E994" s="3"/>
      <c r="F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x14ac:dyDescent="0.25">
      <c r="A995" s="3"/>
      <c r="D995" s="3"/>
      <c r="E995" s="3"/>
      <c r="F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x14ac:dyDescent="0.25">
      <c r="A996" s="3"/>
      <c r="D996" s="3"/>
      <c r="E996" s="3"/>
      <c r="F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</sheetData>
  <pageMargins left="0.7" right="0.7" top="0.75" bottom="0.75" header="0" footer="0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2024-01-26T20:14:34Z</dcterms:created>
  <dcterms:modified xsi:type="dcterms:W3CDTF">2024-01-26T20:14:35Z</dcterms:modified>
</cp:coreProperties>
</file>